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lani Gambu\Desktop\Sa Kids Back Up\Local disk\Sa Kids Golf\Tournaments\2018 Gauteng Tournaments\Junior Africa Challenge 2017 and 2018\"/>
    </mc:Choice>
  </mc:AlternateContent>
  <xr:revisionPtr revIDLastSave="0" documentId="8_{76F8FD23-26E1-417E-907F-AF2A65E701D1}" xr6:coauthVersionLast="34" xr6:coauthVersionMax="34" xr10:uidLastSave="{00000000-0000-0000-0000-000000000000}"/>
  <bookViews>
    <workbookView xWindow="75" yWindow="465" windowWidth="25440" windowHeight="14340" activeTab="4" xr2:uid="{30C570EC-B442-134A-865B-60CF80BC86C8}"/>
  </bookViews>
  <sheets>
    <sheet name="Round 1" sheetId="1" r:id="rId1"/>
    <sheet name="Round 2" sheetId="2" r:id="rId2"/>
    <sheet name="Round 3" sheetId="3" r:id="rId3"/>
    <sheet name="Summary" sheetId="4" r:id="rId4"/>
    <sheet name="18 holes" sheetId="5" r:id="rId5"/>
  </sheets>
  <definedNames>
    <definedName name="_xlnm.Print_Area" localSheetId="0">'Round 1'!$B$93:$B$102</definedName>
    <definedName name="_xlnm.Print_Area" localSheetId="3">Summary!#REF!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5" l="1"/>
  <c r="H54" i="5" s="1"/>
  <c r="G27" i="4" l="1"/>
  <c r="G56" i="4"/>
  <c r="G80" i="4"/>
  <c r="G120" i="4"/>
  <c r="G131" i="4"/>
  <c r="X267" i="3"/>
  <c r="N267" i="3"/>
  <c r="Y267" i="3" s="1"/>
  <c r="X266" i="3"/>
  <c r="Y266" i="3" s="1"/>
  <c r="N266" i="3"/>
  <c r="X265" i="3"/>
  <c r="Y265" i="3" s="1"/>
  <c r="N265" i="3"/>
  <c r="X258" i="3"/>
  <c r="N258" i="3"/>
  <c r="X257" i="3"/>
  <c r="N257" i="3"/>
  <c r="Y257" i="3" s="1"/>
  <c r="X256" i="3"/>
  <c r="N256" i="3"/>
  <c r="Y256" i="3" s="1"/>
  <c r="X255" i="3"/>
  <c r="Y255" i="3" s="1"/>
  <c r="N255" i="3"/>
  <c r="X246" i="3"/>
  <c r="N246" i="3"/>
  <c r="Y246" i="3" s="1"/>
  <c r="X245" i="3"/>
  <c r="N245" i="3"/>
  <c r="Y245" i="3" s="1"/>
  <c r="G133" i="4" s="1"/>
  <c r="X244" i="3"/>
  <c r="N244" i="3"/>
  <c r="X243" i="3"/>
  <c r="Y243" i="3" s="1"/>
  <c r="N243" i="3"/>
  <c r="X237" i="3"/>
  <c r="N237" i="3"/>
  <c r="Y237" i="3" s="1"/>
  <c r="X236" i="3"/>
  <c r="N236" i="3"/>
  <c r="X235" i="3"/>
  <c r="Y235" i="3" s="1"/>
  <c r="N235" i="3"/>
  <c r="X229" i="3"/>
  <c r="N229" i="3"/>
  <c r="X228" i="3"/>
  <c r="N228" i="3"/>
  <c r="Y228" i="3" s="1"/>
  <c r="X227" i="3"/>
  <c r="N227" i="3"/>
  <c r="X226" i="3"/>
  <c r="Y226" i="3" s="1"/>
  <c r="G126" i="4" s="1"/>
  <c r="N226" i="3"/>
  <c r="X225" i="3"/>
  <c r="N225" i="3"/>
  <c r="X224" i="3"/>
  <c r="N224" i="3"/>
  <c r="X223" i="3"/>
  <c r="N223" i="3"/>
  <c r="N215" i="3"/>
  <c r="N214" i="3"/>
  <c r="N213" i="3"/>
  <c r="N212" i="3"/>
  <c r="N211" i="3"/>
  <c r="N204" i="3"/>
  <c r="N203" i="3"/>
  <c r="N202" i="3"/>
  <c r="N201" i="3"/>
  <c r="N200" i="3"/>
  <c r="N194" i="3"/>
  <c r="G115" i="4" s="1"/>
  <c r="N193" i="3"/>
  <c r="X185" i="3"/>
  <c r="N185" i="3"/>
  <c r="Y185" i="3" s="1"/>
  <c r="X184" i="3"/>
  <c r="Y184" i="3" s="1"/>
  <c r="N184" i="3"/>
  <c r="X183" i="3"/>
  <c r="N183" i="3"/>
  <c r="X182" i="3"/>
  <c r="N182" i="3"/>
  <c r="X181" i="3"/>
  <c r="N181" i="3"/>
  <c r="Y181" i="3" s="1"/>
  <c r="X180" i="3"/>
  <c r="N180" i="3"/>
  <c r="Y180" i="3" s="1"/>
  <c r="X179" i="3"/>
  <c r="N179" i="3"/>
  <c r="X178" i="3"/>
  <c r="N178" i="3"/>
  <c r="Y178" i="3" s="1"/>
  <c r="X177" i="3"/>
  <c r="N177" i="3"/>
  <c r="Y177" i="3" s="1"/>
  <c r="X176" i="3"/>
  <c r="N176" i="3"/>
  <c r="Y176" i="3" s="1"/>
  <c r="X175" i="3"/>
  <c r="Y175" i="3" s="1"/>
  <c r="N175" i="3"/>
  <c r="X174" i="3"/>
  <c r="N174" i="3"/>
  <c r="Y174" i="3" s="1"/>
  <c r="X173" i="3"/>
  <c r="N173" i="3"/>
  <c r="Y173" i="3" s="1"/>
  <c r="X172" i="3"/>
  <c r="N172" i="3"/>
  <c r="Y172" i="3" s="1"/>
  <c r="X164" i="3"/>
  <c r="N164" i="3"/>
  <c r="Y164" i="3" s="1"/>
  <c r="G101" i="4" s="1"/>
  <c r="X163" i="3"/>
  <c r="N163" i="3"/>
  <c r="Y163" i="3" s="1"/>
  <c r="X162" i="3"/>
  <c r="N162" i="3"/>
  <c r="X161" i="3"/>
  <c r="N161" i="3"/>
  <c r="X160" i="3"/>
  <c r="N160" i="3"/>
  <c r="X159" i="3"/>
  <c r="N159" i="3"/>
  <c r="Y159" i="3" s="1"/>
  <c r="X158" i="3"/>
  <c r="N158" i="3"/>
  <c r="Y158" i="3" s="1"/>
  <c r="X157" i="3"/>
  <c r="N157" i="3"/>
  <c r="X156" i="3"/>
  <c r="N156" i="3"/>
  <c r="Y156" i="3" s="1"/>
  <c r="X155" i="3"/>
  <c r="N155" i="3"/>
  <c r="Y155" i="3" s="1"/>
  <c r="X154" i="3"/>
  <c r="Y154" i="3" s="1"/>
  <c r="N154" i="3"/>
  <c r="N147" i="3"/>
  <c r="X146" i="3"/>
  <c r="N146" i="3"/>
  <c r="X145" i="3"/>
  <c r="N145" i="3"/>
  <c r="X144" i="3"/>
  <c r="N144" i="3"/>
  <c r="X143" i="3"/>
  <c r="N143" i="3"/>
  <c r="X142" i="3"/>
  <c r="N142" i="3"/>
  <c r="X141" i="3"/>
  <c r="N141" i="3"/>
  <c r="X140" i="3"/>
  <c r="N140" i="3"/>
  <c r="X139" i="3"/>
  <c r="N139" i="3"/>
  <c r="X138" i="3"/>
  <c r="N138" i="3"/>
  <c r="Y138" i="3" s="1"/>
  <c r="X137" i="3"/>
  <c r="N137" i="3"/>
  <c r="X136" i="3"/>
  <c r="N136" i="3"/>
  <c r="X135" i="3"/>
  <c r="N135" i="3"/>
  <c r="Y135" i="3" s="1"/>
  <c r="X134" i="3"/>
  <c r="N134" i="3"/>
  <c r="Y134" i="3" s="1"/>
  <c r="X125" i="3"/>
  <c r="N125" i="3"/>
  <c r="X124" i="3"/>
  <c r="N124" i="3"/>
  <c r="X123" i="3"/>
  <c r="N123" i="3"/>
  <c r="Y123" i="3" s="1"/>
  <c r="G77" i="4" s="1"/>
  <c r="X122" i="3"/>
  <c r="N122" i="3"/>
  <c r="Y122" i="3" s="1"/>
  <c r="X121" i="3"/>
  <c r="N121" i="3"/>
  <c r="X120" i="3"/>
  <c r="N120" i="3"/>
  <c r="X119" i="3"/>
  <c r="N119" i="3"/>
  <c r="Y119" i="3" s="1"/>
  <c r="X118" i="3"/>
  <c r="N118" i="3"/>
  <c r="Y118" i="3" s="1"/>
  <c r="G72" i="4" s="1"/>
  <c r="X117" i="3"/>
  <c r="N117" i="3"/>
  <c r="X116" i="3"/>
  <c r="N116" i="3"/>
  <c r="X115" i="3"/>
  <c r="N115" i="3"/>
  <c r="Y115" i="3" s="1"/>
  <c r="G69" i="4" s="1"/>
  <c r="X114" i="3"/>
  <c r="N114" i="3"/>
  <c r="X113" i="3"/>
  <c r="N113" i="3"/>
  <c r="X104" i="3"/>
  <c r="N104" i="3"/>
  <c r="X103" i="3"/>
  <c r="N103" i="3"/>
  <c r="Y103" i="3" s="1"/>
  <c r="G66" i="4" s="1"/>
  <c r="X102" i="3"/>
  <c r="N102" i="3"/>
  <c r="Y102" i="3" s="1"/>
  <c r="X101" i="3"/>
  <c r="N101" i="3"/>
  <c r="X100" i="3"/>
  <c r="N100" i="3"/>
  <c r="X99" i="3"/>
  <c r="N99" i="3"/>
  <c r="Y99" i="3" s="1"/>
  <c r="X98" i="3"/>
  <c r="N98" i="3"/>
  <c r="X97" i="3"/>
  <c r="Y97" i="3" s="1"/>
  <c r="N97" i="3"/>
  <c r="X96" i="3"/>
  <c r="N96" i="3"/>
  <c r="Y96" i="3" s="1"/>
  <c r="X89" i="3"/>
  <c r="N89" i="3"/>
  <c r="X88" i="3"/>
  <c r="N88" i="3"/>
  <c r="Y88" i="3" s="1"/>
  <c r="G58" i="4" s="1"/>
  <c r="X87" i="3"/>
  <c r="N87" i="3"/>
  <c r="X86" i="3"/>
  <c r="N86" i="3"/>
  <c r="Y86" i="3" s="1"/>
  <c r="X85" i="3"/>
  <c r="N85" i="3"/>
  <c r="X84" i="3"/>
  <c r="N84" i="3"/>
  <c r="X83" i="3"/>
  <c r="N83" i="3"/>
  <c r="X82" i="3"/>
  <c r="N82" i="3"/>
  <c r="Y82" i="3" s="1"/>
  <c r="X81" i="3"/>
  <c r="N81" i="3"/>
  <c r="X80" i="3"/>
  <c r="N80" i="3"/>
  <c r="X79" i="3"/>
  <c r="N79" i="3"/>
  <c r="X78" i="3"/>
  <c r="N78" i="3"/>
  <c r="X77" i="3"/>
  <c r="N77" i="3"/>
  <c r="Y77" i="3" s="1"/>
  <c r="X76" i="3"/>
  <c r="N76" i="3"/>
  <c r="X75" i="3"/>
  <c r="Y75" i="3" s="1"/>
  <c r="G45" i="4" s="1"/>
  <c r="N75" i="3"/>
  <c r="X74" i="3"/>
  <c r="N74" i="3"/>
  <c r="X73" i="3"/>
  <c r="N73" i="3"/>
  <c r="Y73" i="3" s="1"/>
  <c r="X65" i="3"/>
  <c r="N65" i="3"/>
  <c r="Y65" i="3" s="1"/>
  <c r="G43" i="4" s="1"/>
  <c r="X64" i="3"/>
  <c r="N64" i="3"/>
  <c r="X63" i="3"/>
  <c r="N63" i="3"/>
  <c r="Y63" i="3" s="1"/>
  <c r="X62" i="3"/>
  <c r="N62" i="3"/>
  <c r="X61" i="3"/>
  <c r="N61" i="3"/>
  <c r="Y61" i="3" s="1"/>
  <c r="X60" i="3"/>
  <c r="N60" i="3"/>
  <c r="X59" i="3"/>
  <c r="N59" i="3"/>
  <c r="Y59" i="3" s="1"/>
  <c r="G37" i="4" s="1"/>
  <c r="X58" i="3"/>
  <c r="N58" i="3"/>
  <c r="X57" i="3"/>
  <c r="Y57" i="3" s="1"/>
  <c r="N57" i="3"/>
  <c r="X56" i="3"/>
  <c r="N56" i="3"/>
  <c r="X55" i="3"/>
  <c r="N55" i="3"/>
  <c r="Y55" i="3" s="1"/>
  <c r="G34" i="4" s="1"/>
  <c r="X54" i="3"/>
  <c r="N54" i="3"/>
  <c r="Y54" i="3" s="1"/>
  <c r="N47" i="3"/>
  <c r="G33" i="4" s="1"/>
  <c r="N46" i="3"/>
  <c r="G32" i="4" s="1"/>
  <c r="N45" i="3"/>
  <c r="G31" i="4" s="1"/>
  <c r="N44" i="3"/>
  <c r="G30" i="4" s="1"/>
  <c r="N43" i="3"/>
  <c r="G29" i="4" s="1"/>
  <c r="N42" i="3"/>
  <c r="G28" i="4" s="1"/>
  <c r="N41" i="3"/>
  <c r="N40" i="3"/>
  <c r="G26" i="4" s="1"/>
  <c r="N39" i="3"/>
  <c r="G25" i="4" s="1"/>
  <c r="N38" i="3"/>
  <c r="G24" i="4" s="1"/>
  <c r="N37" i="3"/>
  <c r="G23" i="4" s="1"/>
  <c r="N36" i="3"/>
  <c r="G22" i="4" s="1"/>
  <c r="N35" i="3"/>
  <c r="G21" i="4" s="1"/>
  <c r="N34" i="3"/>
  <c r="G20" i="4" s="1"/>
  <c r="N33" i="3"/>
  <c r="G19" i="4" s="1"/>
  <c r="N32" i="3"/>
  <c r="G18" i="4" s="1"/>
  <c r="N31" i="3"/>
  <c r="N24" i="3"/>
  <c r="G17" i="4" s="1"/>
  <c r="N23" i="3"/>
  <c r="N22" i="3"/>
  <c r="G15" i="4" s="1"/>
  <c r="N21" i="3"/>
  <c r="G14" i="4" s="1"/>
  <c r="N20" i="3"/>
  <c r="G13" i="4" s="1"/>
  <c r="N19" i="3"/>
  <c r="G12" i="4" s="1"/>
  <c r="N18" i="3"/>
  <c r="N17" i="3"/>
  <c r="G10" i="4" s="1"/>
  <c r="N16" i="3"/>
  <c r="G9" i="4" s="1"/>
  <c r="N15" i="3"/>
  <c r="N9" i="3"/>
  <c r="N8" i="3"/>
  <c r="G7" i="4" s="1"/>
  <c r="N7" i="3"/>
  <c r="G6" i="4" s="1"/>
  <c r="N6" i="3"/>
  <c r="G109" i="4" l="1"/>
  <c r="G95" i="4"/>
  <c r="G135" i="4"/>
  <c r="G65" i="4"/>
  <c r="G83" i="4"/>
  <c r="G117" i="4"/>
  <c r="Y223" i="3"/>
  <c r="Y227" i="3"/>
  <c r="Y84" i="3"/>
  <c r="G102" i="4"/>
  <c r="G47" i="4"/>
  <c r="G62" i="4"/>
  <c r="Y114" i="3"/>
  <c r="Y145" i="3"/>
  <c r="G100" i="4"/>
  <c r="G110" i="4"/>
  <c r="G114" i="4"/>
  <c r="G119" i="4"/>
  <c r="G116" i="4"/>
  <c r="G16" i="4"/>
  <c r="Y80" i="3"/>
  <c r="Y162" i="3"/>
  <c r="G138" i="4"/>
  <c r="G73" i="4"/>
  <c r="G93" i="4"/>
  <c r="G103" i="4"/>
  <c r="G134" i="4"/>
  <c r="G139" i="4"/>
  <c r="G128" i="4"/>
  <c r="G107" i="4"/>
  <c r="G96" i="4"/>
  <c r="G11" i="4"/>
  <c r="G60" i="4"/>
  <c r="Y121" i="3"/>
  <c r="G76" i="4"/>
  <c r="G118" i="4"/>
  <c r="G41" i="4"/>
  <c r="G105" i="4"/>
  <c r="G123" i="4"/>
  <c r="G39" i="4"/>
  <c r="Y113" i="3"/>
  <c r="G106" i="4"/>
  <c r="G52" i="4"/>
  <c r="Y116" i="3"/>
  <c r="Y120" i="3"/>
  <c r="Y124" i="3"/>
  <c r="Y139" i="3"/>
  <c r="Y143" i="3"/>
  <c r="G121" i="4"/>
  <c r="G136" i="4"/>
  <c r="G104" i="4"/>
  <c r="G92" i="4"/>
  <c r="G113" i="4"/>
  <c r="Y136" i="3"/>
  <c r="G122" i="4"/>
  <c r="G8" i="4"/>
  <c r="Y258" i="3"/>
  <c r="Y244" i="3"/>
  <c r="Y236" i="3"/>
  <c r="Y224" i="3"/>
  <c r="Y225" i="3"/>
  <c r="Y229" i="3"/>
  <c r="Y182" i="3"/>
  <c r="Y183" i="3"/>
  <c r="Y179" i="3"/>
  <c r="Y160" i="3"/>
  <c r="Y157" i="3"/>
  <c r="Y161" i="3"/>
  <c r="Y140" i="3"/>
  <c r="Y142" i="3"/>
  <c r="Y144" i="3"/>
  <c r="Y146" i="3"/>
  <c r="Y137" i="3"/>
  <c r="Y141" i="3"/>
  <c r="Y125" i="3"/>
  <c r="Y117" i="3"/>
  <c r="Y98" i="3"/>
  <c r="Y100" i="3"/>
  <c r="Y104" i="3"/>
  <c r="Y101" i="3"/>
  <c r="Y81" i="3"/>
  <c r="Y74" i="3"/>
  <c r="Y76" i="3"/>
  <c r="Y78" i="3"/>
  <c r="Y85" i="3"/>
  <c r="Y89" i="3"/>
  <c r="Y79" i="3"/>
  <c r="Y83" i="3"/>
  <c r="Y87" i="3"/>
  <c r="Y58" i="3"/>
  <c r="Y62" i="3"/>
  <c r="Y56" i="3"/>
  <c r="Y60" i="3"/>
  <c r="Y64" i="3"/>
  <c r="G130" i="4" l="1"/>
  <c r="G36" i="4"/>
  <c r="G44" i="4"/>
  <c r="G86" i="4"/>
  <c r="G97" i="4"/>
  <c r="G132" i="4"/>
  <c r="G99" i="4"/>
  <c r="G79" i="4"/>
  <c r="G57" i="4"/>
  <c r="G137" i="4"/>
  <c r="G127" i="4"/>
  <c r="G64" i="4"/>
  <c r="G91" i="4"/>
  <c r="G112" i="4"/>
  <c r="G88" i="4"/>
  <c r="G90" i="4"/>
  <c r="G54" i="4"/>
  <c r="G89" i="4"/>
  <c r="G84" i="4"/>
  <c r="G68" i="4"/>
  <c r="G94" i="4"/>
  <c r="G82" i="4"/>
  <c r="G75" i="4"/>
  <c r="G50" i="4"/>
  <c r="G53" i="4"/>
  <c r="G111" i="4"/>
  <c r="G63" i="4"/>
  <c r="G129" i="4"/>
  <c r="G81" i="4"/>
  <c r="G78" i="4"/>
  <c r="G46" i="4"/>
  <c r="G108" i="4"/>
  <c r="G67" i="4"/>
  <c r="G42" i="4"/>
  <c r="G59" i="4"/>
  <c r="G87" i="4"/>
  <c r="G38" i="4"/>
  <c r="G55" i="4"/>
  <c r="G61" i="4"/>
  <c r="G85" i="4"/>
  <c r="G125" i="4"/>
  <c r="G74" i="4"/>
  <c r="G40" i="4"/>
  <c r="G51" i="4"/>
  <c r="G49" i="4"/>
  <c r="G35" i="4"/>
  <c r="G48" i="4"/>
  <c r="G71" i="4"/>
  <c r="G98" i="4"/>
  <c r="G124" i="4"/>
  <c r="G70" i="4"/>
  <c r="X267" i="2"/>
  <c r="N267" i="2"/>
  <c r="X266" i="2"/>
  <c r="N266" i="2"/>
  <c r="X265" i="2"/>
  <c r="N265" i="2"/>
  <c r="X258" i="2"/>
  <c r="N258" i="2"/>
  <c r="X257" i="2"/>
  <c r="N257" i="2"/>
  <c r="X256" i="2"/>
  <c r="N256" i="2"/>
  <c r="X255" i="2"/>
  <c r="N255" i="2"/>
  <c r="X246" i="2"/>
  <c r="N246" i="2"/>
  <c r="X245" i="2"/>
  <c r="N245" i="2"/>
  <c r="X244" i="2"/>
  <c r="N244" i="2"/>
  <c r="X243" i="2"/>
  <c r="N243" i="2"/>
  <c r="Y243" i="2" s="1"/>
  <c r="X237" i="2"/>
  <c r="N237" i="2"/>
  <c r="X236" i="2"/>
  <c r="N236" i="2"/>
  <c r="X235" i="2"/>
  <c r="N235" i="2"/>
  <c r="X229" i="2"/>
  <c r="N229" i="2"/>
  <c r="Y229" i="2" s="1"/>
  <c r="X228" i="2"/>
  <c r="N228" i="2"/>
  <c r="X227" i="2"/>
  <c r="N227" i="2"/>
  <c r="X226" i="2"/>
  <c r="N226" i="2"/>
  <c r="X225" i="2"/>
  <c r="N225" i="2"/>
  <c r="X224" i="2"/>
  <c r="N224" i="2"/>
  <c r="X223" i="2"/>
  <c r="N223" i="2"/>
  <c r="N215" i="2"/>
  <c r="N214" i="2"/>
  <c r="N213" i="2"/>
  <c r="N212" i="2"/>
  <c r="N211" i="2"/>
  <c r="N205" i="2"/>
  <c r="N204" i="2"/>
  <c r="N203" i="2"/>
  <c r="N202" i="2"/>
  <c r="N201" i="2"/>
  <c r="N200" i="2"/>
  <c r="N194" i="2"/>
  <c r="N193" i="2"/>
  <c r="X185" i="2"/>
  <c r="N185" i="2"/>
  <c r="X184" i="2"/>
  <c r="N184" i="2"/>
  <c r="X183" i="2"/>
  <c r="N183" i="2"/>
  <c r="X182" i="2"/>
  <c r="N182" i="2"/>
  <c r="X181" i="2"/>
  <c r="N181" i="2"/>
  <c r="X180" i="2"/>
  <c r="N180" i="2"/>
  <c r="X179" i="2"/>
  <c r="N179" i="2"/>
  <c r="X178" i="2"/>
  <c r="N178" i="2"/>
  <c r="X177" i="2"/>
  <c r="N177" i="2"/>
  <c r="X176" i="2"/>
  <c r="N176" i="2"/>
  <c r="X175" i="2"/>
  <c r="N175" i="2"/>
  <c r="X174" i="2"/>
  <c r="N174" i="2"/>
  <c r="X173" i="2"/>
  <c r="N173" i="2"/>
  <c r="X172" i="2"/>
  <c r="N172" i="2"/>
  <c r="X165" i="2"/>
  <c r="N165" i="2"/>
  <c r="Y165" i="2" s="1"/>
  <c r="X164" i="2"/>
  <c r="N164" i="2"/>
  <c r="X163" i="2"/>
  <c r="N163" i="2"/>
  <c r="X162" i="2"/>
  <c r="N162" i="2"/>
  <c r="X161" i="2"/>
  <c r="N161" i="2"/>
  <c r="X160" i="2"/>
  <c r="N160" i="2"/>
  <c r="X159" i="2"/>
  <c r="N159" i="2"/>
  <c r="X158" i="2"/>
  <c r="N158" i="2"/>
  <c r="X157" i="2"/>
  <c r="N157" i="2"/>
  <c r="X156" i="2"/>
  <c r="N156" i="2"/>
  <c r="Y156" i="2" s="1"/>
  <c r="X155" i="2"/>
  <c r="N155" i="2"/>
  <c r="X154" i="2"/>
  <c r="N154" i="2"/>
  <c r="N147" i="2"/>
  <c r="X146" i="2"/>
  <c r="N146" i="2"/>
  <c r="X145" i="2"/>
  <c r="N145" i="2"/>
  <c r="X144" i="2"/>
  <c r="N144" i="2"/>
  <c r="X143" i="2"/>
  <c r="N143" i="2"/>
  <c r="X142" i="2"/>
  <c r="N142" i="2"/>
  <c r="X141" i="2"/>
  <c r="N141" i="2"/>
  <c r="X140" i="2"/>
  <c r="N140" i="2"/>
  <c r="X139" i="2"/>
  <c r="N139" i="2"/>
  <c r="X138" i="2"/>
  <c r="N138" i="2"/>
  <c r="X137" i="2"/>
  <c r="N137" i="2"/>
  <c r="X136" i="2"/>
  <c r="N136" i="2"/>
  <c r="X135" i="2"/>
  <c r="N135" i="2"/>
  <c r="X134" i="2"/>
  <c r="N134" i="2"/>
  <c r="Y134" i="2" s="1"/>
  <c r="X125" i="2"/>
  <c r="N125" i="2"/>
  <c r="X124" i="2"/>
  <c r="N124" i="2"/>
  <c r="X123" i="2"/>
  <c r="N123" i="2"/>
  <c r="X122" i="2"/>
  <c r="N122" i="2"/>
  <c r="X121" i="2"/>
  <c r="N121" i="2"/>
  <c r="X120" i="2"/>
  <c r="N120" i="2"/>
  <c r="X119" i="2"/>
  <c r="N119" i="2"/>
  <c r="X118" i="2"/>
  <c r="N118" i="2"/>
  <c r="X117" i="2"/>
  <c r="N117" i="2"/>
  <c r="X116" i="2"/>
  <c r="N116" i="2"/>
  <c r="X115" i="2"/>
  <c r="N115" i="2"/>
  <c r="X114" i="2"/>
  <c r="N114" i="2"/>
  <c r="X113" i="2"/>
  <c r="N113" i="2"/>
  <c r="X104" i="2"/>
  <c r="N104" i="2"/>
  <c r="X103" i="2"/>
  <c r="N103" i="2"/>
  <c r="X102" i="2"/>
  <c r="N102" i="2"/>
  <c r="X101" i="2"/>
  <c r="N101" i="2"/>
  <c r="X100" i="2"/>
  <c r="N100" i="2"/>
  <c r="X99" i="2"/>
  <c r="N99" i="2"/>
  <c r="X98" i="2"/>
  <c r="N98" i="2"/>
  <c r="Y98" i="2" s="1"/>
  <c r="X97" i="2"/>
  <c r="N97" i="2"/>
  <c r="X96" i="2"/>
  <c r="N96" i="2"/>
  <c r="X89" i="2"/>
  <c r="N89" i="2"/>
  <c r="X88" i="2"/>
  <c r="N88" i="2"/>
  <c r="X87" i="2"/>
  <c r="N87" i="2"/>
  <c r="X86" i="2"/>
  <c r="N86" i="2"/>
  <c r="X85" i="2"/>
  <c r="N85" i="2"/>
  <c r="X84" i="2"/>
  <c r="N84" i="2"/>
  <c r="X83" i="2"/>
  <c r="N83" i="2"/>
  <c r="X82" i="2"/>
  <c r="N82" i="2"/>
  <c r="X81" i="2"/>
  <c r="N81" i="2"/>
  <c r="X80" i="2"/>
  <c r="N80" i="2"/>
  <c r="X79" i="2"/>
  <c r="N79" i="2"/>
  <c r="X78" i="2"/>
  <c r="N78" i="2"/>
  <c r="X77" i="2"/>
  <c r="N77" i="2"/>
  <c r="X76" i="2"/>
  <c r="N76" i="2"/>
  <c r="X75" i="2"/>
  <c r="N75" i="2"/>
  <c r="X74" i="2"/>
  <c r="N74" i="2"/>
  <c r="X73" i="2"/>
  <c r="N73" i="2"/>
  <c r="X65" i="2"/>
  <c r="N65" i="2"/>
  <c r="X64" i="2"/>
  <c r="N64" i="2"/>
  <c r="X63" i="2"/>
  <c r="N63" i="2"/>
  <c r="X62" i="2"/>
  <c r="N62" i="2"/>
  <c r="X61" i="2"/>
  <c r="N61" i="2"/>
  <c r="X60" i="2"/>
  <c r="N60" i="2"/>
  <c r="X59" i="2"/>
  <c r="N59" i="2"/>
  <c r="X58" i="2"/>
  <c r="N58" i="2"/>
  <c r="X57" i="2"/>
  <c r="N57" i="2"/>
  <c r="Y57" i="2" s="1"/>
  <c r="X56" i="2"/>
  <c r="N56" i="2"/>
  <c r="X55" i="2"/>
  <c r="N55" i="2"/>
  <c r="X54" i="2"/>
  <c r="N54" i="2"/>
  <c r="Y54" i="2" s="1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24" i="2"/>
  <c r="N23" i="2"/>
  <c r="N22" i="2"/>
  <c r="N21" i="2"/>
  <c r="N20" i="2"/>
  <c r="N19" i="2"/>
  <c r="N18" i="2"/>
  <c r="N17" i="2"/>
  <c r="N16" i="2"/>
  <c r="N15" i="2"/>
  <c r="N9" i="2"/>
  <c r="N8" i="2"/>
  <c r="N7" i="2"/>
  <c r="N6" i="2"/>
  <c r="F8" i="4" l="1"/>
  <c r="F15" i="4"/>
  <c r="F22" i="4"/>
  <c r="F30" i="4"/>
  <c r="Y101" i="2"/>
  <c r="Y113" i="2"/>
  <c r="Y117" i="2"/>
  <c r="Y145" i="2"/>
  <c r="Y224" i="2"/>
  <c r="F21" i="4"/>
  <c r="F17" i="4"/>
  <c r="F61" i="4"/>
  <c r="F37" i="5"/>
  <c r="F129" i="4"/>
  <c r="F95" i="5"/>
  <c r="F25" i="4"/>
  <c r="F121" i="4"/>
  <c r="Y265" i="2"/>
  <c r="F119" i="4"/>
  <c r="F31" i="4"/>
  <c r="F71" i="5"/>
  <c r="F93" i="4"/>
  <c r="F24" i="4"/>
  <c r="F26" i="4"/>
  <c r="F116" i="4"/>
  <c r="F122" i="4"/>
  <c r="F14" i="4"/>
  <c r="F23" i="4"/>
  <c r="F9" i="4"/>
  <c r="F32" i="4"/>
  <c r="F120" i="4"/>
  <c r="F11" i="4"/>
  <c r="F18" i="4"/>
  <c r="F12" i="4"/>
  <c r="F19" i="4"/>
  <c r="F27" i="4"/>
  <c r="F117" i="4"/>
  <c r="F123" i="4"/>
  <c r="Y235" i="2"/>
  <c r="F7" i="4"/>
  <c r="F29" i="4"/>
  <c r="F16" i="4"/>
  <c r="F115" i="4"/>
  <c r="F10" i="4"/>
  <c r="F33" i="4"/>
  <c r="F6" i="4"/>
  <c r="F13" i="4"/>
  <c r="F20" i="4"/>
  <c r="F28" i="4"/>
  <c r="F118" i="4"/>
  <c r="Y236" i="2"/>
  <c r="Y64" i="2"/>
  <c r="Y60" i="2"/>
  <c r="Y61" i="2"/>
  <c r="Y228" i="2"/>
  <c r="Y225" i="2"/>
  <c r="Y115" i="2"/>
  <c r="Y83" i="2"/>
  <c r="Y89" i="2"/>
  <c r="Y80" i="2"/>
  <c r="Y99" i="2"/>
  <c r="Y97" i="2"/>
  <c r="Y84" i="2"/>
  <c r="Y256" i="2"/>
  <c r="Y76" i="2"/>
  <c r="Y103" i="2"/>
  <c r="Y102" i="2"/>
  <c r="Y159" i="2"/>
  <c r="Y122" i="2"/>
  <c r="Y143" i="2"/>
  <c r="Y139" i="2"/>
  <c r="Y178" i="2"/>
  <c r="Y174" i="2"/>
  <c r="Y160" i="2"/>
  <c r="Y155" i="2"/>
  <c r="Y181" i="2"/>
  <c r="Y237" i="2"/>
  <c r="Y244" i="2"/>
  <c r="Y246" i="2"/>
  <c r="Y124" i="2"/>
  <c r="Y154" i="2"/>
  <c r="Y163" i="2"/>
  <c r="Y74" i="2"/>
  <c r="Y78" i="2"/>
  <c r="Y185" i="2"/>
  <c r="Y266" i="2"/>
  <c r="Y55" i="2"/>
  <c r="Y87" i="2"/>
  <c r="Y223" i="2"/>
  <c r="Y73" i="2"/>
  <c r="Y96" i="2"/>
  <c r="Y100" i="2"/>
  <c r="Y137" i="2"/>
  <c r="Y141" i="2"/>
  <c r="Y172" i="2"/>
  <c r="Y176" i="2"/>
  <c r="Y182" i="2"/>
  <c r="Y255" i="2"/>
  <c r="Y257" i="2"/>
  <c r="Y267" i="2"/>
  <c r="Y258" i="2"/>
  <c r="Y245" i="2"/>
  <c r="Y226" i="2"/>
  <c r="Y227" i="2"/>
  <c r="Y173" i="2"/>
  <c r="Y175" i="2"/>
  <c r="Y177" i="2"/>
  <c r="Y179" i="2"/>
  <c r="Y183" i="2"/>
  <c r="Y180" i="2"/>
  <c r="Y184" i="2"/>
  <c r="Y157" i="2"/>
  <c r="Y164" i="2"/>
  <c r="Y161" i="2"/>
  <c r="Y158" i="2"/>
  <c r="Y162" i="2"/>
  <c r="Y138" i="2"/>
  <c r="Y135" i="2"/>
  <c r="Y142" i="2"/>
  <c r="Y146" i="2"/>
  <c r="Y136" i="2"/>
  <c r="Y140" i="2"/>
  <c r="Y144" i="2"/>
  <c r="Y119" i="2"/>
  <c r="Y121" i="2"/>
  <c r="Y123" i="2"/>
  <c r="Y125" i="2"/>
  <c r="Y118" i="2"/>
  <c r="Y114" i="2"/>
  <c r="Y116" i="2"/>
  <c r="Y120" i="2"/>
  <c r="Y104" i="2"/>
  <c r="Y75" i="2"/>
  <c r="Y77" i="2"/>
  <c r="Y79" i="2"/>
  <c r="Y81" i="2"/>
  <c r="Y88" i="2"/>
  <c r="Y85" i="2"/>
  <c r="Y86" i="2"/>
  <c r="Y82" i="2"/>
  <c r="Y56" i="2"/>
  <c r="Y58" i="2"/>
  <c r="Y65" i="2"/>
  <c r="Y62" i="2"/>
  <c r="Y63" i="2"/>
  <c r="Y59" i="2"/>
  <c r="F56" i="4" l="1"/>
  <c r="F27" i="5"/>
  <c r="F110" i="5"/>
  <c r="F136" i="4"/>
  <c r="F36" i="5"/>
  <c r="F65" i="4"/>
  <c r="F43" i="5"/>
  <c r="F70" i="4"/>
  <c r="F66" i="4"/>
  <c r="F34" i="5"/>
  <c r="F15" i="5"/>
  <c r="F41" i="4"/>
  <c r="F68" i="4"/>
  <c r="F47" i="5"/>
  <c r="F69" i="5"/>
  <c r="F101" i="4"/>
  <c r="F111" i="4"/>
  <c r="F83" i="5"/>
  <c r="F103" i="4"/>
  <c r="F89" i="5"/>
  <c r="F46" i="4"/>
  <c r="F21" i="5"/>
  <c r="F69" i="4"/>
  <c r="F51" i="5"/>
  <c r="F59" i="5"/>
  <c r="F89" i="4"/>
  <c r="F44" i="4"/>
  <c r="F23" i="5"/>
  <c r="F85" i="4"/>
  <c r="F63" i="5"/>
  <c r="F53" i="4"/>
  <c r="F24" i="5"/>
  <c r="F58" i="4"/>
  <c r="F18" i="5"/>
  <c r="F67" i="5"/>
  <c r="F81" i="4"/>
  <c r="F87" i="5"/>
  <c r="F102" i="4"/>
  <c r="F40" i="4"/>
  <c r="F10" i="5"/>
  <c r="F51" i="4"/>
  <c r="F31" i="5"/>
  <c r="F72" i="4"/>
  <c r="F52" i="5"/>
  <c r="F91" i="4"/>
  <c r="F58" i="5"/>
  <c r="F94" i="4"/>
  <c r="F73" i="5"/>
  <c r="F127" i="4"/>
  <c r="F94" i="5"/>
  <c r="F105" i="4"/>
  <c r="F81" i="5"/>
  <c r="F28" i="5"/>
  <c r="F57" i="4"/>
  <c r="F78" i="4"/>
  <c r="F92" i="5"/>
  <c r="F107" i="4"/>
  <c r="F135" i="4"/>
  <c r="F108" i="5"/>
  <c r="F96" i="5"/>
  <c r="F125" i="4"/>
  <c r="F124" i="4"/>
  <c r="F98" i="5"/>
  <c r="F91" i="5"/>
  <c r="F106" i="4"/>
  <c r="F101" i="5"/>
  <c r="F130" i="4"/>
  <c r="F49" i="4"/>
  <c r="F126" i="4"/>
  <c r="F97" i="5"/>
  <c r="F84" i="4"/>
  <c r="F57" i="5"/>
  <c r="F36" i="4"/>
  <c r="F8" i="5"/>
  <c r="F64" i="5"/>
  <c r="F80" i="4"/>
  <c r="F88" i="5"/>
  <c r="F109" i="4"/>
  <c r="F104" i="5"/>
  <c r="F133" i="4"/>
  <c r="F60" i="5"/>
  <c r="F86" i="4"/>
  <c r="F112" i="5"/>
  <c r="F138" i="4"/>
  <c r="F132" i="4"/>
  <c r="F106" i="5"/>
  <c r="F62" i="5"/>
  <c r="F88" i="4"/>
  <c r="F60" i="4"/>
  <c r="F38" i="5"/>
  <c r="F39" i="4"/>
  <c r="F6" i="5"/>
  <c r="F71" i="4"/>
  <c r="F45" i="5"/>
  <c r="F95" i="4"/>
  <c r="F74" i="5"/>
  <c r="F92" i="4"/>
  <c r="F76" i="5"/>
  <c r="F55" i="4"/>
  <c r="F17" i="5"/>
  <c r="F78" i="5"/>
  <c r="F98" i="4"/>
  <c r="F97" i="4"/>
  <c r="F77" i="5"/>
  <c r="F79" i="4"/>
  <c r="F53" i="5"/>
  <c r="F82" i="5"/>
  <c r="F113" i="4"/>
  <c r="F34" i="4"/>
  <c r="F14" i="5"/>
  <c r="F22" i="5"/>
  <c r="F54" i="4"/>
  <c r="F47" i="4"/>
  <c r="F35" i="4"/>
  <c r="F13" i="5"/>
  <c r="F45" i="4"/>
  <c r="F46" i="5"/>
  <c r="F75" i="4"/>
  <c r="F83" i="4"/>
  <c r="F61" i="5"/>
  <c r="F85" i="5"/>
  <c r="F112" i="4"/>
  <c r="F137" i="4"/>
  <c r="F109" i="5"/>
  <c r="F82" i="4"/>
  <c r="F66" i="5"/>
  <c r="F84" i="5"/>
  <c r="F114" i="4"/>
  <c r="F102" i="5"/>
  <c r="F131" i="4"/>
  <c r="F76" i="4"/>
  <c r="F49" i="5"/>
  <c r="F39" i="5"/>
  <c r="F62" i="4"/>
  <c r="F38" i="4"/>
  <c r="F7" i="5"/>
  <c r="F74" i="4"/>
  <c r="F44" i="5"/>
  <c r="F26" i="5"/>
  <c r="F59" i="4"/>
  <c r="F37" i="4"/>
  <c r="F12" i="5"/>
  <c r="F90" i="5"/>
  <c r="F104" i="4"/>
  <c r="F100" i="4"/>
  <c r="F70" i="5"/>
  <c r="F9" i="5"/>
  <c r="F43" i="4"/>
  <c r="F87" i="4"/>
  <c r="F65" i="5"/>
  <c r="F105" i="5"/>
  <c r="F134" i="4"/>
  <c r="F99" i="5"/>
  <c r="F128" i="4"/>
  <c r="F90" i="4"/>
  <c r="F56" i="5"/>
  <c r="F77" i="4"/>
  <c r="F50" i="5"/>
  <c r="F52" i="4"/>
  <c r="F20" i="5"/>
  <c r="F41" i="5"/>
  <c r="F67" i="4"/>
  <c r="F48" i="5"/>
  <c r="F73" i="4"/>
  <c r="F72" i="5"/>
  <c r="F99" i="4"/>
  <c r="F108" i="4"/>
  <c r="F86" i="5"/>
  <c r="F113" i="5"/>
  <c r="F139" i="4"/>
  <c r="F63" i="4"/>
  <c r="F40" i="5"/>
  <c r="F19" i="5"/>
  <c r="F48" i="4"/>
  <c r="F80" i="5"/>
  <c r="F110" i="4"/>
  <c r="F75" i="5"/>
  <c r="F96" i="4"/>
  <c r="F50" i="4"/>
  <c r="F25" i="5"/>
  <c r="F42" i="4"/>
  <c r="F11" i="5"/>
  <c r="F35" i="5"/>
  <c r="F64" i="4"/>
  <c r="N66" i="1"/>
  <c r="X247" i="1"/>
  <c r="Y247" i="1" s="1"/>
  <c r="N247" i="1"/>
  <c r="Y259" i="1"/>
  <c r="X259" i="1"/>
  <c r="N259" i="1"/>
  <c r="E134" i="4" l="1"/>
  <c r="H134" i="4" s="1"/>
  <c r="E105" i="5"/>
  <c r="H105" i="5" s="1"/>
  <c r="E137" i="4"/>
  <c r="H137" i="4" s="1"/>
  <c r="E109" i="5"/>
  <c r="H109" i="5" s="1"/>
  <c r="X268" i="1"/>
  <c r="N268" i="1"/>
  <c r="X267" i="1"/>
  <c r="N267" i="1"/>
  <c r="X266" i="1"/>
  <c r="N266" i="1"/>
  <c r="X258" i="1"/>
  <c r="N258" i="1"/>
  <c r="X257" i="1"/>
  <c r="N257" i="1"/>
  <c r="X256" i="1"/>
  <c r="N256" i="1"/>
  <c r="X248" i="1"/>
  <c r="Y248" i="1" s="1"/>
  <c r="X246" i="1"/>
  <c r="N246" i="1"/>
  <c r="X245" i="1"/>
  <c r="N245" i="1"/>
  <c r="X244" i="1"/>
  <c r="N244" i="1"/>
  <c r="X239" i="1"/>
  <c r="Y239" i="1" s="1"/>
  <c r="X238" i="1"/>
  <c r="N238" i="1"/>
  <c r="X237" i="1"/>
  <c r="N237" i="1"/>
  <c r="X236" i="1"/>
  <c r="N236" i="1"/>
  <c r="X231" i="1"/>
  <c r="Y231" i="1" s="1"/>
  <c r="X230" i="1"/>
  <c r="N230" i="1"/>
  <c r="X229" i="1"/>
  <c r="N229" i="1"/>
  <c r="X228" i="1"/>
  <c r="N228" i="1"/>
  <c r="X227" i="1"/>
  <c r="N227" i="1"/>
  <c r="X226" i="1"/>
  <c r="N226" i="1"/>
  <c r="X225" i="1"/>
  <c r="N225" i="1"/>
  <c r="X224" i="1"/>
  <c r="N224" i="1"/>
  <c r="N217" i="1"/>
  <c r="N216" i="1"/>
  <c r="N215" i="1"/>
  <c r="N214" i="1"/>
  <c r="N213" i="1"/>
  <c r="N212" i="1"/>
  <c r="N206" i="1"/>
  <c r="N205" i="1"/>
  <c r="N204" i="1"/>
  <c r="N203" i="1"/>
  <c r="N202" i="1"/>
  <c r="N201" i="1"/>
  <c r="N195" i="1"/>
  <c r="N194" i="1"/>
  <c r="X186" i="1"/>
  <c r="N186" i="1"/>
  <c r="X185" i="1"/>
  <c r="N185" i="1"/>
  <c r="X184" i="1"/>
  <c r="N184" i="1"/>
  <c r="X183" i="1"/>
  <c r="N183" i="1"/>
  <c r="X182" i="1"/>
  <c r="N182" i="1"/>
  <c r="X181" i="1"/>
  <c r="N181" i="1"/>
  <c r="X180" i="1"/>
  <c r="N180" i="1"/>
  <c r="X179" i="1"/>
  <c r="N179" i="1"/>
  <c r="X178" i="1"/>
  <c r="N178" i="1"/>
  <c r="X177" i="1"/>
  <c r="N177" i="1"/>
  <c r="X176" i="1"/>
  <c r="N176" i="1"/>
  <c r="X175" i="1"/>
  <c r="N175" i="1"/>
  <c r="X174" i="1"/>
  <c r="N174" i="1"/>
  <c r="X173" i="1"/>
  <c r="N173" i="1"/>
  <c r="X166" i="1"/>
  <c r="N166" i="1"/>
  <c r="X165" i="1"/>
  <c r="N165" i="1"/>
  <c r="X164" i="1"/>
  <c r="N164" i="1"/>
  <c r="X163" i="1"/>
  <c r="N163" i="1"/>
  <c r="X162" i="1"/>
  <c r="N162" i="1"/>
  <c r="X161" i="1"/>
  <c r="N161" i="1"/>
  <c r="X160" i="1"/>
  <c r="N160" i="1"/>
  <c r="X159" i="1"/>
  <c r="N159" i="1"/>
  <c r="X158" i="1"/>
  <c r="N158" i="1"/>
  <c r="X157" i="1"/>
  <c r="N157" i="1"/>
  <c r="X156" i="1"/>
  <c r="N156" i="1"/>
  <c r="X155" i="1"/>
  <c r="N155" i="1"/>
  <c r="X148" i="1"/>
  <c r="N148" i="1"/>
  <c r="X147" i="1"/>
  <c r="N147" i="1"/>
  <c r="X146" i="1"/>
  <c r="N146" i="1"/>
  <c r="X145" i="1"/>
  <c r="N145" i="1"/>
  <c r="X144" i="1"/>
  <c r="N144" i="1"/>
  <c r="X143" i="1"/>
  <c r="N143" i="1"/>
  <c r="X142" i="1"/>
  <c r="N142" i="1"/>
  <c r="X141" i="1"/>
  <c r="N141" i="1"/>
  <c r="X140" i="1"/>
  <c r="N140" i="1"/>
  <c r="X139" i="1"/>
  <c r="N139" i="1"/>
  <c r="X138" i="1"/>
  <c r="N138" i="1"/>
  <c r="X137" i="1"/>
  <c r="N137" i="1"/>
  <c r="X136" i="1"/>
  <c r="N136" i="1"/>
  <c r="X135" i="1"/>
  <c r="N135" i="1"/>
  <c r="X126" i="1"/>
  <c r="N126" i="1"/>
  <c r="X125" i="1"/>
  <c r="N125" i="1"/>
  <c r="X124" i="1"/>
  <c r="N124" i="1"/>
  <c r="X123" i="1"/>
  <c r="N123" i="1"/>
  <c r="X122" i="1"/>
  <c r="N122" i="1"/>
  <c r="X121" i="1"/>
  <c r="N121" i="1"/>
  <c r="X120" i="1"/>
  <c r="N120" i="1"/>
  <c r="X119" i="1"/>
  <c r="N119" i="1"/>
  <c r="X118" i="1"/>
  <c r="N118" i="1"/>
  <c r="X117" i="1"/>
  <c r="N117" i="1"/>
  <c r="X116" i="1"/>
  <c r="N116" i="1"/>
  <c r="X115" i="1"/>
  <c r="N115" i="1"/>
  <c r="X114" i="1"/>
  <c r="N114" i="1"/>
  <c r="X105" i="1"/>
  <c r="N105" i="1"/>
  <c r="X104" i="1"/>
  <c r="N104" i="1"/>
  <c r="X103" i="1"/>
  <c r="N103" i="1"/>
  <c r="X102" i="1"/>
  <c r="N102" i="1"/>
  <c r="X101" i="1"/>
  <c r="N101" i="1"/>
  <c r="X100" i="1"/>
  <c r="N100" i="1"/>
  <c r="X99" i="1"/>
  <c r="N99" i="1"/>
  <c r="X98" i="1"/>
  <c r="N98" i="1"/>
  <c r="X97" i="1"/>
  <c r="N97" i="1"/>
  <c r="X90" i="1"/>
  <c r="N90" i="1"/>
  <c r="X89" i="1"/>
  <c r="N89" i="1"/>
  <c r="X88" i="1"/>
  <c r="N88" i="1"/>
  <c r="X87" i="1"/>
  <c r="N87" i="1"/>
  <c r="X86" i="1"/>
  <c r="N86" i="1"/>
  <c r="X85" i="1"/>
  <c r="N85" i="1"/>
  <c r="X84" i="1"/>
  <c r="N84" i="1"/>
  <c r="X83" i="1"/>
  <c r="N83" i="1"/>
  <c r="X82" i="1"/>
  <c r="N82" i="1"/>
  <c r="X81" i="1"/>
  <c r="N81" i="1"/>
  <c r="X80" i="1"/>
  <c r="N80" i="1"/>
  <c r="X79" i="1"/>
  <c r="N79" i="1"/>
  <c r="X78" i="1"/>
  <c r="N78" i="1"/>
  <c r="X77" i="1"/>
  <c r="N77" i="1"/>
  <c r="X76" i="1"/>
  <c r="N76" i="1"/>
  <c r="X75" i="1"/>
  <c r="N75" i="1"/>
  <c r="X74" i="1"/>
  <c r="N74" i="1"/>
  <c r="X66" i="1"/>
  <c r="X65" i="1"/>
  <c r="N65" i="1"/>
  <c r="X64" i="1"/>
  <c r="N64" i="1"/>
  <c r="X63" i="1"/>
  <c r="N63" i="1"/>
  <c r="X62" i="1"/>
  <c r="N62" i="1"/>
  <c r="X61" i="1"/>
  <c r="N61" i="1"/>
  <c r="X60" i="1"/>
  <c r="N60" i="1"/>
  <c r="X59" i="1"/>
  <c r="N59" i="1"/>
  <c r="X58" i="1"/>
  <c r="N58" i="1"/>
  <c r="X57" i="1"/>
  <c r="N57" i="1"/>
  <c r="X56" i="1"/>
  <c r="N56" i="1"/>
  <c r="X55" i="1"/>
  <c r="N55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25" i="1"/>
  <c r="N24" i="1"/>
  <c r="N23" i="1"/>
  <c r="N22" i="1"/>
  <c r="N21" i="1"/>
  <c r="N20" i="1"/>
  <c r="N19" i="1"/>
  <c r="N18" i="1"/>
  <c r="N17" i="1"/>
  <c r="N16" i="1"/>
  <c r="N15" i="1"/>
  <c r="N9" i="1"/>
  <c r="N8" i="1"/>
  <c r="N7" i="1"/>
  <c r="N6" i="1"/>
  <c r="E26" i="4" l="1"/>
  <c r="H26" i="4" s="1"/>
  <c r="E13" i="4"/>
  <c r="H13" i="4" s="1"/>
  <c r="E14" i="4"/>
  <c r="H14" i="4" s="1"/>
  <c r="E20" i="4"/>
  <c r="H20" i="4" s="1"/>
  <c r="E28" i="4"/>
  <c r="H28" i="4" s="1"/>
  <c r="E118" i="4"/>
  <c r="H118" i="4" s="1"/>
  <c r="Y244" i="1"/>
  <c r="E18" i="4"/>
  <c r="H18" i="4" s="1"/>
  <c r="E19" i="4"/>
  <c r="H19" i="4" s="1"/>
  <c r="E8" i="4"/>
  <c r="H8" i="4" s="1"/>
  <c r="E21" i="4"/>
  <c r="H21" i="4" s="1"/>
  <c r="E29" i="4"/>
  <c r="H29" i="4" s="1"/>
  <c r="Y80" i="1"/>
  <c r="Y178" i="1"/>
  <c r="E119" i="4"/>
  <c r="H119" i="4" s="1"/>
  <c r="Y228" i="1"/>
  <c r="E12" i="4"/>
  <c r="H12" i="4" s="1"/>
  <c r="E122" i="4"/>
  <c r="H122" i="4" s="1"/>
  <c r="E27" i="4"/>
  <c r="H27" i="4" s="1"/>
  <c r="E15" i="4"/>
  <c r="H15" i="4" s="1"/>
  <c r="E123" i="4"/>
  <c r="H123" i="4" s="1"/>
  <c r="E7" i="4"/>
  <c r="H7" i="4" s="1"/>
  <c r="E22" i="4"/>
  <c r="H22" i="4" s="1"/>
  <c r="E31" i="4"/>
  <c r="H31" i="4" s="1"/>
  <c r="E6" i="4"/>
  <c r="H6" i="4" s="1"/>
  <c r="E117" i="4"/>
  <c r="H117" i="4" s="1"/>
  <c r="E9" i="4"/>
  <c r="H9" i="4" s="1"/>
  <c r="E23" i="4"/>
  <c r="H23" i="4" s="1"/>
  <c r="E10" i="4"/>
  <c r="H10" i="4" s="1"/>
  <c r="E17" i="4"/>
  <c r="H17" i="4" s="1"/>
  <c r="E24" i="4"/>
  <c r="H24" i="4" s="1"/>
  <c r="E32" i="4"/>
  <c r="H32" i="4" s="1"/>
  <c r="E115" i="4"/>
  <c r="H115" i="4" s="1"/>
  <c r="E120" i="4"/>
  <c r="H120" i="4" s="1"/>
  <c r="E116" i="4"/>
  <c r="H116" i="4" s="1"/>
  <c r="E30" i="4"/>
  <c r="H30" i="4" s="1"/>
  <c r="E16" i="4"/>
  <c r="H16" i="4" s="1"/>
  <c r="E11" i="4"/>
  <c r="H11" i="4" s="1"/>
  <c r="E25" i="4"/>
  <c r="H25" i="4" s="1"/>
  <c r="E33" i="4"/>
  <c r="H33" i="4" s="1"/>
  <c r="Y78" i="1"/>
  <c r="E121" i="4"/>
  <c r="H121" i="4" s="1"/>
  <c r="Y65" i="1"/>
  <c r="Y57" i="1"/>
  <c r="Y61" i="1"/>
  <c r="Y59" i="1"/>
  <c r="Y245" i="1"/>
  <c r="Y175" i="1"/>
  <c r="Y182" i="1"/>
  <c r="Y179" i="1"/>
  <c r="Y183" i="1"/>
  <c r="Y162" i="1"/>
  <c r="Y166" i="1"/>
  <c r="Y89" i="1"/>
  <c r="Y115" i="1"/>
  <c r="Y119" i="1"/>
  <c r="Y123" i="1"/>
  <c r="Y139" i="1"/>
  <c r="Y82" i="1"/>
  <c r="Y84" i="1"/>
  <c r="Y86" i="1"/>
  <c r="Y88" i="1"/>
  <c r="Y124" i="1"/>
  <c r="Y126" i="1"/>
  <c r="Y136" i="1"/>
  <c r="Y138" i="1"/>
  <c r="Y140" i="1"/>
  <c r="Y142" i="1"/>
  <c r="Y148" i="1"/>
  <c r="Y155" i="1"/>
  <c r="Y157" i="1"/>
  <c r="Y159" i="1"/>
  <c r="Y161" i="1"/>
  <c r="Y174" i="1"/>
  <c r="Y176" i="1"/>
  <c r="Y256" i="1"/>
  <c r="Y258" i="1"/>
  <c r="Y156" i="1"/>
  <c r="Y58" i="1"/>
  <c r="Y66" i="1"/>
  <c r="Y85" i="1"/>
  <c r="Y98" i="1"/>
  <c r="Y118" i="1"/>
  <c r="Y79" i="1"/>
  <c r="Y173" i="1"/>
  <c r="Y238" i="1"/>
  <c r="Y56" i="1"/>
  <c r="Y101" i="1"/>
  <c r="Y105" i="1"/>
  <c r="Y146" i="1"/>
  <c r="Y226" i="1"/>
  <c r="Y268" i="1"/>
  <c r="Y64" i="1"/>
  <c r="Y83" i="1"/>
  <c r="Y122" i="1"/>
  <c r="Y76" i="1"/>
  <c r="Y100" i="1"/>
  <c r="Y102" i="1"/>
  <c r="Y104" i="1"/>
  <c r="Y114" i="1"/>
  <c r="Y116" i="1"/>
  <c r="Y137" i="1"/>
  <c r="Y143" i="1"/>
  <c r="Y147" i="1"/>
  <c r="Y158" i="1"/>
  <c r="Y165" i="1"/>
  <c r="Y184" i="1"/>
  <c r="Y186" i="1"/>
  <c r="Y225" i="1"/>
  <c r="Y227" i="1"/>
  <c r="Y246" i="1"/>
  <c r="Y267" i="1"/>
  <c r="Y74" i="1"/>
  <c r="Y81" i="1"/>
  <c r="Y90" i="1"/>
  <c r="Y103" i="1"/>
  <c r="Y120" i="1"/>
  <c r="Y125" i="1"/>
  <c r="Y135" i="1"/>
  <c r="Y144" i="1"/>
  <c r="Y163" i="1"/>
  <c r="Y180" i="1"/>
  <c r="Y185" i="1"/>
  <c r="Y224" i="1"/>
  <c r="Y236" i="1"/>
  <c r="Y55" i="1"/>
  <c r="Y60" i="1"/>
  <c r="Y62" i="1"/>
  <c r="Y266" i="1"/>
  <c r="Y87" i="1"/>
  <c r="Y117" i="1"/>
  <c r="Y141" i="1"/>
  <c r="Y160" i="1"/>
  <c r="Y177" i="1"/>
  <c r="Y230" i="1"/>
  <c r="Y63" i="1"/>
  <c r="Y75" i="1"/>
  <c r="Y77" i="1"/>
  <c r="Y97" i="1"/>
  <c r="Y99" i="1"/>
  <c r="Y121" i="1"/>
  <c r="Y145" i="1"/>
  <c r="Y164" i="1"/>
  <c r="Y181" i="1"/>
  <c r="Y229" i="1"/>
  <c r="Y237" i="1"/>
  <c r="Y257" i="1"/>
  <c r="E65" i="4" l="1"/>
  <c r="H65" i="4" s="1"/>
  <c r="E36" i="5"/>
  <c r="H36" i="5" s="1"/>
  <c r="E84" i="5"/>
  <c r="H84" i="5" s="1"/>
  <c r="E114" i="4"/>
  <c r="H114" i="4" s="1"/>
  <c r="E139" i="4"/>
  <c r="H139" i="4" s="1"/>
  <c r="E113" i="5"/>
  <c r="H113" i="5" s="1"/>
  <c r="E53" i="4"/>
  <c r="H53" i="4" s="1"/>
  <c r="E24" i="5"/>
  <c r="H24" i="5" s="1"/>
  <c r="E35" i="4"/>
  <c r="H35" i="4" s="1"/>
  <c r="E13" i="5"/>
  <c r="H13" i="5" s="1"/>
  <c r="E135" i="4"/>
  <c r="H135" i="4" s="1"/>
  <c r="E108" i="5"/>
  <c r="H108" i="5" s="1"/>
  <c r="E59" i="4"/>
  <c r="H59" i="4" s="1"/>
  <c r="E26" i="5"/>
  <c r="H26" i="5" s="1"/>
  <c r="E71" i="4"/>
  <c r="H71" i="4" s="1"/>
  <c r="E45" i="5"/>
  <c r="H45" i="5" s="1"/>
  <c r="E51" i="4"/>
  <c r="H51" i="4" s="1"/>
  <c r="E31" i="5"/>
  <c r="H31" i="5" s="1"/>
  <c r="E46" i="4"/>
  <c r="H46" i="4" s="1"/>
  <c r="E21" i="5"/>
  <c r="H21" i="5" s="1"/>
  <c r="E86" i="5"/>
  <c r="H86" i="5" s="1"/>
  <c r="E108" i="4"/>
  <c r="H108" i="4" s="1"/>
  <c r="E101" i="4"/>
  <c r="H101" i="4" s="1"/>
  <c r="E69" i="5"/>
  <c r="H69" i="5" s="1"/>
  <c r="E56" i="5"/>
  <c r="H56" i="5" s="1"/>
  <c r="E90" i="4"/>
  <c r="H90" i="4" s="1"/>
  <c r="E87" i="5"/>
  <c r="H87" i="5" s="1"/>
  <c r="E102" i="4"/>
  <c r="H102" i="4" s="1"/>
  <c r="E83" i="4"/>
  <c r="H83" i="4" s="1"/>
  <c r="E61" i="5"/>
  <c r="H61" i="5" s="1"/>
  <c r="E99" i="5"/>
  <c r="H99" i="5" s="1"/>
  <c r="E128" i="4"/>
  <c r="H128" i="4" s="1"/>
  <c r="E23" i="5"/>
  <c r="H23" i="5" s="1"/>
  <c r="E44" i="4"/>
  <c r="H44" i="4" s="1"/>
  <c r="E99" i="4"/>
  <c r="H99" i="4" s="1"/>
  <c r="E72" i="5"/>
  <c r="H72" i="5" s="1"/>
  <c r="E73" i="5"/>
  <c r="H73" i="5" s="1"/>
  <c r="E94" i="4"/>
  <c r="H94" i="4" s="1"/>
  <c r="E62" i="4"/>
  <c r="H62" i="4" s="1"/>
  <c r="E39" i="5"/>
  <c r="H39" i="5" s="1"/>
  <c r="E67" i="4"/>
  <c r="H67" i="4" s="1"/>
  <c r="E41" i="5"/>
  <c r="H41" i="5" s="1"/>
  <c r="E22" i="5"/>
  <c r="H22" i="5" s="1"/>
  <c r="E54" i="4"/>
  <c r="H54" i="4" s="1"/>
  <c r="E97" i="4"/>
  <c r="H97" i="4" s="1"/>
  <c r="E77" i="5"/>
  <c r="H77" i="5" s="1"/>
  <c r="E80" i="4"/>
  <c r="H80" i="4" s="1"/>
  <c r="E64" i="5"/>
  <c r="H64" i="5" s="1"/>
  <c r="E49" i="5"/>
  <c r="H49" i="5" s="1"/>
  <c r="E76" i="4"/>
  <c r="H76" i="4" s="1"/>
  <c r="E80" i="5"/>
  <c r="H80" i="5" s="1"/>
  <c r="E110" i="4"/>
  <c r="H110" i="4" s="1"/>
  <c r="E85" i="4"/>
  <c r="H85" i="4" s="1"/>
  <c r="E63" i="5"/>
  <c r="H63" i="5" s="1"/>
  <c r="E98" i="4"/>
  <c r="H98" i="4" s="1"/>
  <c r="E78" i="5"/>
  <c r="H78" i="5" s="1"/>
  <c r="E106" i="4"/>
  <c r="H106" i="4" s="1"/>
  <c r="E91" i="5"/>
  <c r="H91" i="5" s="1"/>
  <c r="E113" i="4"/>
  <c r="H113" i="4" s="1"/>
  <c r="E82" i="5"/>
  <c r="H82" i="5" s="1"/>
  <c r="E125" i="4"/>
  <c r="H125" i="4" s="1"/>
  <c r="E96" i="5"/>
  <c r="H96" i="5" s="1"/>
  <c r="E90" i="5"/>
  <c r="H90" i="5" s="1"/>
  <c r="E104" i="4"/>
  <c r="H104" i="4" s="1"/>
  <c r="E11" i="5"/>
  <c r="H11" i="5" s="1"/>
  <c r="E42" i="4"/>
  <c r="H42" i="4" s="1"/>
  <c r="E49" i="4"/>
  <c r="H49" i="4" s="1"/>
  <c r="E32" i="5"/>
  <c r="H32" i="5" s="1"/>
  <c r="E130" i="4"/>
  <c r="H130" i="4" s="1"/>
  <c r="E101" i="5"/>
  <c r="H101" i="5" s="1"/>
  <c r="E56" i="4"/>
  <c r="H56" i="4" s="1"/>
  <c r="E27" i="5"/>
  <c r="H27" i="5" s="1"/>
  <c r="E25" i="5"/>
  <c r="H25" i="5" s="1"/>
  <c r="E50" i="4"/>
  <c r="H50" i="4" s="1"/>
  <c r="E64" i="4"/>
  <c r="H64" i="4" s="1"/>
  <c r="E35" i="5"/>
  <c r="H35" i="5" s="1"/>
  <c r="E38" i="5"/>
  <c r="H38" i="5" s="1"/>
  <c r="E60" i="4"/>
  <c r="H60" i="4" s="1"/>
  <c r="E66" i="5"/>
  <c r="H66" i="5" s="1"/>
  <c r="E82" i="4"/>
  <c r="H82" i="4" s="1"/>
  <c r="E107" i="4"/>
  <c r="H107" i="4" s="1"/>
  <c r="E92" i="5"/>
  <c r="H92" i="5" s="1"/>
  <c r="E109" i="4"/>
  <c r="H109" i="4" s="1"/>
  <c r="E88" i="5"/>
  <c r="H88" i="5" s="1"/>
  <c r="E40" i="4"/>
  <c r="H40" i="4" s="1"/>
  <c r="E10" i="5"/>
  <c r="H10" i="5" s="1"/>
  <c r="E39" i="4"/>
  <c r="H39" i="4" s="1"/>
  <c r="E6" i="5"/>
  <c r="H6" i="5" s="1"/>
  <c r="E88" i="4"/>
  <c r="H88" i="4" s="1"/>
  <c r="E62" i="5"/>
  <c r="H62" i="5" s="1"/>
  <c r="E138" i="4"/>
  <c r="H138" i="4" s="1"/>
  <c r="E112" i="5"/>
  <c r="H112" i="5" s="1"/>
  <c r="E91" i="4"/>
  <c r="H91" i="4" s="1"/>
  <c r="E58" i="5"/>
  <c r="H58" i="5" s="1"/>
  <c r="E45" i="4"/>
  <c r="H45" i="4" s="1"/>
  <c r="E29" i="5"/>
  <c r="H29" i="5" s="1"/>
  <c r="E63" i="4"/>
  <c r="H63" i="4" s="1"/>
  <c r="E40" i="5"/>
  <c r="H40" i="5" s="1"/>
  <c r="E43" i="4"/>
  <c r="H43" i="4" s="1"/>
  <c r="E9" i="5"/>
  <c r="H9" i="5" s="1"/>
  <c r="E95" i="4"/>
  <c r="H95" i="4" s="1"/>
  <c r="E74" i="5"/>
  <c r="H74" i="5" s="1"/>
  <c r="E79" i="4"/>
  <c r="H79" i="4" s="1"/>
  <c r="E53" i="5"/>
  <c r="H53" i="5" s="1"/>
  <c r="E72" i="4"/>
  <c r="H72" i="4" s="1"/>
  <c r="E52" i="5"/>
  <c r="H52" i="5" s="1"/>
  <c r="E103" i="4"/>
  <c r="H103" i="4" s="1"/>
  <c r="E89" i="5"/>
  <c r="H89" i="5" s="1"/>
  <c r="E47" i="4"/>
  <c r="H47" i="4" s="1"/>
  <c r="E30" i="5"/>
  <c r="H30" i="5" s="1"/>
  <c r="E86" i="4"/>
  <c r="H86" i="4" s="1"/>
  <c r="E60" i="5"/>
  <c r="H60" i="5" s="1"/>
  <c r="E85" i="5"/>
  <c r="H85" i="5" s="1"/>
  <c r="E112" i="4"/>
  <c r="H112" i="4" s="1"/>
  <c r="E57" i="5"/>
  <c r="H57" i="5" s="1"/>
  <c r="E84" i="4"/>
  <c r="H84" i="4" s="1"/>
  <c r="E70" i="5"/>
  <c r="H70" i="5" s="1"/>
  <c r="E100" i="4"/>
  <c r="H100" i="4" s="1"/>
  <c r="E37" i="4"/>
  <c r="H37" i="4" s="1"/>
  <c r="E12" i="5"/>
  <c r="H12" i="5" s="1"/>
  <c r="E133" i="4"/>
  <c r="H133" i="4" s="1"/>
  <c r="E104" i="5"/>
  <c r="H104" i="5" s="1"/>
  <c r="E75" i="4"/>
  <c r="H75" i="4" s="1"/>
  <c r="E46" i="5"/>
  <c r="H46" i="5" s="1"/>
  <c r="E34" i="4"/>
  <c r="H34" i="4" s="1"/>
  <c r="E14" i="5"/>
  <c r="H14" i="5" s="1"/>
  <c r="E93" i="4"/>
  <c r="H93" i="4" s="1"/>
  <c r="E71" i="5"/>
  <c r="H71" i="5" s="1"/>
  <c r="E77" i="4"/>
  <c r="H77" i="4" s="1"/>
  <c r="E50" i="5"/>
  <c r="H50" i="5" s="1"/>
  <c r="E106" i="5"/>
  <c r="H106" i="5" s="1"/>
  <c r="E132" i="4"/>
  <c r="H132" i="4" s="1"/>
  <c r="E127" i="4"/>
  <c r="H127" i="4" s="1"/>
  <c r="E94" i="5"/>
  <c r="H94" i="5" s="1"/>
  <c r="E89" i="4"/>
  <c r="H89" i="4" s="1"/>
  <c r="E59" i="5"/>
  <c r="H59" i="5" s="1"/>
  <c r="E105" i="4"/>
  <c r="H105" i="4" s="1"/>
  <c r="E81" i="5"/>
  <c r="H81" i="5" s="1"/>
  <c r="E78" i="4"/>
  <c r="H78" i="4" s="1"/>
  <c r="E97" i="5"/>
  <c r="H97" i="5" s="1"/>
  <c r="E126" i="4"/>
  <c r="H126" i="4" s="1"/>
  <c r="E81" i="4"/>
  <c r="H81" i="4" s="1"/>
  <c r="E67" i="5"/>
  <c r="H67" i="5" s="1"/>
  <c r="E20" i="5"/>
  <c r="H20" i="5" s="1"/>
  <c r="E52" i="4"/>
  <c r="H52" i="4" s="1"/>
  <c r="E131" i="4"/>
  <c r="H131" i="4" s="1"/>
  <c r="E102" i="5"/>
  <c r="H102" i="5" s="1"/>
  <c r="E76" i="5"/>
  <c r="H76" i="5" s="1"/>
  <c r="E92" i="4"/>
  <c r="H92" i="4" s="1"/>
  <c r="E57" i="4"/>
  <c r="H57" i="4" s="1"/>
  <c r="E28" i="5"/>
  <c r="H28" i="5" s="1"/>
  <c r="E18" i="5"/>
  <c r="H18" i="5" s="1"/>
  <c r="E58" i="4"/>
  <c r="H58" i="4" s="1"/>
  <c r="E8" i="5"/>
  <c r="H8" i="5" s="1"/>
  <c r="E36" i="4"/>
  <c r="H36" i="4" s="1"/>
  <c r="E61" i="4"/>
  <c r="H61" i="4" s="1"/>
  <c r="E37" i="5"/>
  <c r="H37" i="5" s="1"/>
  <c r="E48" i="4"/>
  <c r="H48" i="4" s="1"/>
  <c r="E19" i="5"/>
  <c r="H19" i="5" s="1"/>
  <c r="E70" i="4"/>
  <c r="H70" i="4" s="1"/>
  <c r="E43" i="5"/>
  <c r="H43" i="5" s="1"/>
  <c r="E34" i="5"/>
  <c r="H34" i="5" s="1"/>
  <c r="E66" i="4"/>
  <c r="H66" i="4" s="1"/>
  <c r="E111" i="4"/>
  <c r="H111" i="4" s="1"/>
  <c r="E83" i="5"/>
  <c r="H83" i="5" s="1"/>
  <c r="E129" i="4"/>
  <c r="H129" i="4" s="1"/>
  <c r="E95" i="5"/>
  <c r="H95" i="5" s="1"/>
  <c r="E87" i="4"/>
  <c r="H87" i="4" s="1"/>
  <c r="E65" i="5"/>
  <c r="H65" i="5" s="1"/>
  <c r="E47" i="5"/>
  <c r="H47" i="5" s="1"/>
  <c r="E68" i="4"/>
  <c r="H68" i="4" s="1"/>
  <c r="E44" i="5"/>
  <c r="H44" i="5" s="1"/>
  <c r="E74" i="4"/>
  <c r="H74" i="4" s="1"/>
  <c r="E75" i="5"/>
  <c r="H75" i="5" s="1"/>
  <c r="E96" i="4"/>
  <c r="H96" i="4" s="1"/>
  <c r="E73" i="4"/>
  <c r="H73" i="4" s="1"/>
  <c r="E48" i="5"/>
  <c r="H48" i="5" s="1"/>
  <c r="E98" i="5"/>
  <c r="H98" i="5" s="1"/>
  <c r="E124" i="4"/>
  <c r="H124" i="4" s="1"/>
  <c r="E69" i="4"/>
  <c r="H69" i="4" s="1"/>
  <c r="E51" i="5"/>
  <c r="H51" i="5" s="1"/>
  <c r="E41" i="4"/>
  <c r="H41" i="4" s="1"/>
  <c r="E15" i="5"/>
  <c r="H15" i="5" s="1"/>
  <c r="E110" i="5"/>
  <c r="H110" i="5" s="1"/>
  <c r="E136" i="4"/>
  <c r="H136" i="4" s="1"/>
  <c r="E55" i="4"/>
  <c r="H55" i="4" s="1"/>
  <c r="E17" i="5"/>
  <c r="H17" i="5" s="1"/>
  <c r="E38" i="4"/>
  <c r="H38" i="4" s="1"/>
  <c r="E7" i="5"/>
  <c r="H7" i="5" s="1"/>
</calcChain>
</file>

<file path=xl/sharedStrings.xml><?xml version="1.0" encoding="utf-8"?>
<sst xmlns="http://schemas.openxmlformats.org/spreadsheetml/2006/main" count="2648" uniqueCount="309">
  <si>
    <t>JUNIOR AFRICA CHALLENGE 2018</t>
  </si>
  <si>
    <t>No.</t>
  </si>
  <si>
    <t>Name</t>
  </si>
  <si>
    <t>Surname</t>
  </si>
  <si>
    <t>Registered</t>
  </si>
  <si>
    <t xml:space="preserve">Boys </t>
  </si>
  <si>
    <t xml:space="preserve">6 Years &amp; Under </t>
  </si>
  <si>
    <t>1.</t>
  </si>
  <si>
    <t>2.</t>
  </si>
  <si>
    <t>3.</t>
  </si>
  <si>
    <t>Dlamini</t>
  </si>
  <si>
    <t>Nqobani</t>
  </si>
  <si>
    <t>Olivier</t>
  </si>
  <si>
    <t>Jacques</t>
  </si>
  <si>
    <t>Tshabalala</t>
  </si>
  <si>
    <t>Simthandile</t>
  </si>
  <si>
    <t xml:space="preserve">Total </t>
  </si>
  <si>
    <t xml:space="preserve">7 years </t>
  </si>
  <si>
    <t>4.</t>
  </si>
  <si>
    <t>5.</t>
  </si>
  <si>
    <t>6.</t>
  </si>
  <si>
    <t>7.</t>
  </si>
  <si>
    <t>8.</t>
  </si>
  <si>
    <t>9.</t>
  </si>
  <si>
    <t>10.</t>
  </si>
  <si>
    <t>Marais</t>
  </si>
  <si>
    <t>Juan</t>
  </si>
  <si>
    <t>Freer</t>
  </si>
  <si>
    <t>Joshua</t>
  </si>
  <si>
    <t>Wu</t>
  </si>
  <si>
    <t>Yuansi</t>
  </si>
  <si>
    <t>Pathon</t>
  </si>
  <si>
    <t>Traigh Hunter</t>
  </si>
  <si>
    <t>Erasmus</t>
  </si>
  <si>
    <t>Andrew John II</t>
  </si>
  <si>
    <t>Hollister</t>
  </si>
  <si>
    <t>Asher Ethan</t>
  </si>
  <si>
    <t>Naidu</t>
  </si>
  <si>
    <t>Levi</t>
  </si>
  <si>
    <t>Harish</t>
  </si>
  <si>
    <t>Shashwat</t>
  </si>
  <si>
    <t>Samuels</t>
  </si>
  <si>
    <t xml:space="preserve">Shiraz </t>
  </si>
  <si>
    <t>Naidoo</t>
  </si>
  <si>
    <t>Tylo</t>
  </si>
  <si>
    <t>Van den Berg</t>
  </si>
  <si>
    <t>Nathan</t>
  </si>
  <si>
    <t>Van Eeden</t>
  </si>
  <si>
    <t>Craig</t>
  </si>
  <si>
    <t>Rossouw</t>
  </si>
  <si>
    <t>Tristan</t>
  </si>
  <si>
    <t>Ramchander</t>
  </si>
  <si>
    <t>Syan</t>
  </si>
  <si>
    <t>Muthusamy-Govender</t>
  </si>
  <si>
    <t>Daksheh</t>
  </si>
  <si>
    <t>Wolmerans</t>
  </si>
  <si>
    <t>Rico</t>
  </si>
  <si>
    <t>11.</t>
  </si>
  <si>
    <t>12.</t>
  </si>
  <si>
    <t>13</t>
  </si>
  <si>
    <t>14.</t>
  </si>
  <si>
    <t>15.</t>
  </si>
  <si>
    <t>16.</t>
  </si>
  <si>
    <t xml:space="preserve">8 Years </t>
  </si>
  <si>
    <t>Daniel</t>
  </si>
  <si>
    <t>Foxcroft</t>
  </si>
  <si>
    <t>Lex</t>
  </si>
  <si>
    <t>Allers</t>
  </si>
  <si>
    <t>Dandré</t>
  </si>
  <si>
    <t>Grota</t>
  </si>
  <si>
    <t>Christopher</t>
  </si>
  <si>
    <t>Froy</t>
  </si>
  <si>
    <t>Jarred</t>
  </si>
  <si>
    <t>Banza</t>
  </si>
  <si>
    <t>Matsiko</t>
  </si>
  <si>
    <t>Cayde</t>
  </si>
  <si>
    <t>Louw</t>
  </si>
  <si>
    <t>Tiaan</t>
  </si>
  <si>
    <t>Obiero</t>
  </si>
  <si>
    <t>Cyril Sirima</t>
  </si>
  <si>
    <t>Tselane</t>
  </si>
  <si>
    <t>Lubanzi</t>
  </si>
  <si>
    <t xml:space="preserve">9 Years </t>
  </si>
  <si>
    <t>Turner</t>
  </si>
  <si>
    <t>Kayle</t>
  </si>
  <si>
    <t>Heo</t>
  </si>
  <si>
    <t>Min Jun</t>
  </si>
  <si>
    <t>Bezuidenhout</t>
  </si>
  <si>
    <t>Dylan</t>
  </si>
  <si>
    <t>Smith</t>
  </si>
  <si>
    <t>Jamie</t>
  </si>
  <si>
    <t>Hopkins</t>
  </si>
  <si>
    <t>David</t>
  </si>
  <si>
    <t>Botha</t>
  </si>
  <si>
    <t>Michael</t>
  </si>
  <si>
    <t>Maimane</t>
  </si>
  <si>
    <t>Zinan</t>
  </si>
  <si>
    <t>Walters</t>
  </si>
  <si>
    <t>Henru</t>
  </si>
  <si>
    <t>Nalima</t>
  </si>
  <si>
    <t>Ivan</t>
  </si>
  <si>
    <t>Bodlani</t>
  </si>
  <si>
    <t>Mawethu</t>
  </si>
  <si>
    <t>Kihanya</t>
  </si>
  <si>
    <t>Jelani</t>
  </si>
  <si>
    <t xml:space="preserve">10 Years </t>
  </si>
  <si>
    <t>Rabie</t>
  </si>
  <si>
    <t>Ghery</t>
  </si>
  <si>
    <t>Vermeulen</t>
  </si>
  <si>
    <t>Tynan</t>
  </si>
  <si>
    <t>De Bruin</t>
  </si>
  <si>
    <t>Dewan</t>
  </si>
  <si>
    <t>Madilola</t>
  </si>
  <si>
    <t>Tlhogi</t>
  </si>
  <si>
    <t>Musikanth</t>
  </si>
  <si>
    <t>Noah</t>
  </si>
  <si>
    <t>Carolan</t>
  </si>
  <si>
    <t>Nathan Mujomba</t>
  </si>
  <si>
    <t>Stone</t>
  </si>
  <si>
    <t>Jano</t>
  </si>
  <si>
    <t>Mukadam</t>
  </si>
  <si>
    <t>Farhaan</t>
  </si>
  <si>
    <t>Utterson</t>
  </si>
  <si>
    <t>Alex</t>
  </si>
  <si>
    <t>Mayoss</t>
  </si>
  <si>
    <t>Morgan</t>
  </si>
  <si>
    <t>Newman</t>
  </si>
  <si>
    <t>Bryan</t>
  </si>
  <si>
    <t>Loughran - Mostert</t>
  </si>
  <si>
    <t>Logan</t>
  </si>
  <si>
    <t>Fichardt</t>
  </si>
  <si>
    <t>Hendriks</t>
  </si>
  <si>
    <t>Pieter</t>
  </si>
  <si>
    <t>Van Breda</t>
  </si>
  <si>
    <t>Jaydon</t>
  </si>
  <si>
    <t xml:space="preserve">11 Years </t>
  </si>
  <si>
    <t>Total</t>
  </si>
  <si>
    <t>Score</t>
  </si>
  <si>
    <t>Jung</t>
  </si>
  <si>
    <t>Tai Jun</t>
  </si>
  <si>
    <t>Lotriet</t>
  </si>
  <si>
    <t>Willem</t>
  </si>
  <si>
    <t>Viljoen</t>
  </si>
  <si>
    <t>Gustav</t>
  </si>
  <si>
    <t>Mosiane</t>
  </si>
  <si>
    <t>Karabo</t>
  </si>
  <si>
    <t>Kruger</t>
  </si>
  <si>
    <t>Wihandré</t>
  </si>
  <si>
    <t>Hartman</t>
  </si>
  <si>
    <t>Gerard</t>
  </si>
  <si>
    <t>Snyman</t>
  </si>
  <si>
    <t>Dujuan</t>
  </si>
  <si>
    <t>Jeena</t>
  </si>
  <si>
    <t>Zidaan</t>
  </si>
  <si>
    <t xml:space="preserve">12 Years </t>
  </si>
  <si>
    <t>Uys</t>
  </si>
  <si>
    <t>Reinhardt</t>
  </si>
  <si>
    <t>Munsamy</t>
  </si>
  <si>
    <t>Jaden</t>
  </si>
  <si>
    <t>Shutt</t>
  </si>
  <si>
    <t>Keegan</t>
  </si>
  <si>
    <t>Van der Merwe</t>
  </si>
  <si>
    <t>Janko</t>
  </si>
  <si>
    <t>Dadoo</t>
  </si>
  <si>
    <t>Yusuf</t>
  </si>
  <si>
    <t>Krige</t>
  </si>
  <si>
    <t xml:space="preserve">David </t>
  </si>
  <si>
    <t>De Abreu</t>
  </si>
  <si>
    <t>Fabrizio</t>
  </si>
  <si>
    <t>Harcourt</t>
  </si>
  <si>
    <t>Guy</t>
  </si>
  <si>
    <t>Horner</t>
  </si>
  <si>
    <t>Keagan</t>
  </si>
  <si>
    <t>Tejwani</t>
  </si>
  <si>
    <t>Nirekh</t>
  </si>
  <si>
    <t>Van Jaarsveld</t>
  </si>
  <si>
    <t>Kilian Etienne</t>
  </si>
  <si>
    <t>Abrahams</t>
  </si>
  <si>
    <t>Tawriq</t>
  </si>
  <si>
    <t xml:space="preserve">13 Years </t>
  </si>
  <si>
    <t>Wilmot</t>
  </si>
  <si>
    <t>Dian</t>
  </si>
  <si>
    <t>Molefe</t>
  </si>
  <si>
    <t>Machakga</t>
  </si>
  <si>
    <t>Meyer</t>
  </si>
  <si>
    <t>Enrique</t>
  </si>
  <si>
    <t>Ethan</t>
  </si>
  <si>
    <t>Wessels</t>
  </si>
  <si>
    <t>Jordan</t>
  </si>
  <si>
    <t>Koster</t>
  </si>
  <si>
    <t>Bernhard</t>
  </si>
  <si>
    <t xml:space="preserve">Matis </t>
  </si>
  <si>
    <t>Amar</t>
  </si>
  <si>
    <t>Ascott</t>
  </si>
  <si>
    <t>George</t>
  </si>
  <si>
    <t>De Villiers</t>
  </si>
  <si>
    <t>Marchetti</t>
  </si>
  <si>
    <t>Stefano</t>
  </si>
  <si>
    <t>Phil</t>
  </si>
  <si>
    <t>Ferreira</t>
  </si>
  <si>
    <t xml:space="preserve">14 Years </t>
  </si>
  <si>
    <t>Hearmon</t>
  </si>
  <si>
    <t>Jarvis</t>
  </si>
  <si>
    <t>James</t>
  </si>
  <si>
    <t>Moravec</t>
  </si>
  <si>
    <t>Andrew</t>
  </si>
  <si>
    <t>Bramford</t>
  </si>
  <si>
    <t>Matthew</t>
  </si>
  <si>
    <t>Araujo</t>
  </si>
  <si>
    <t>Damian</t>
  </si>
  <si>
    <t>Pretorius</t>
  </si>
  <si>
    <t>Kirstein</t>
  </si>
  <si>
    <t>Krisjan</t>
  </si>
  <si>
    <t>Arthur</t>
  </si>
  <si>
    <t xml:space="preserve">Astin Wade </t>
  </si>
  <si>
    <t>Robbetze</t>
  </si>
  <si>
    <t>Nehan</t>
  </si>
  <si>
    <t>Musonda</t>
  </si>
  <si>
    <t>Dominic</t>
  </si>
  <si>
    <t xml:space="preserve">15 - 18 Years </t>
  </si>
  <si>
    <t>Zakwe</t>
  </si>
  <si>
    <t>Sihle</t>
  </si>
  <si>
    <t>Daka</t>
  </si>
  <si>
    <t>Tekson</t>
  </si>
  <si>
    <t>Weir</t>
  </si>
  <si>
    <t>Brandon</t>
  </si>
  <si>
    <t>Bouwer</t>
  </si>
  <si>
    <t>Komane</t>
  </si>
  <si>
    <t>Matetele</t>
  </si>
  <si>
    <t>Riemer</t>
  </si>
  <si>
    <t>Muhammad</t>
  </si>
  <si>
    <t>Rudolph</t>
  </si>
  <si>
    <t>Hanco</t>
  </si>
  <si>
    <t>Francis</t>
  </si>
  <si>
    <t>Starkey</t>
  </si>
  <si>
    <t>Robert</t>
  </si>
  <si>
    <t>Stallion</t>
  </si>
  <si>
    <t>Muir</t>
  </si>
  <si>
    <t>Cameron</t>
  </si>
  <si>
    <t xml:space="preserve">Girls </t>
  </si>
  <si>
    <t xml:space="preserve">7 &amp; under </t>
  </si>
  <si>
    <t>Thambiran</t>
  </si>
  <si>
    <t>Abigail Eden</t>
  </si>
  <si>
    <t>Toriani</t>
  </si>
  <si>
    <t>Alexis</t>
  </si>
  <si>
    <t>Coetzer</t>
  </si>
  <si>
    <t>Lisa</t>
  </si>
  <si>
    <t>Webster</t>
  </si>
  <si>
    <t>Maegan</t>
  </si>
  <si>
    <t>Van de Vyver</t>
  </si>
  <si>
    <t>Kaitlyn</t>
  </si>
  <si>
    <t>Megan</t>
  </si>
  <si>
    <t>Tai Yeon</t>
  </si>
  <si>
    <t>Wiltshire</t>
  </si>
  <si>
    <t>Keisha</t>
  </si>
  <si>
    <t>Ndube</t>
  </si>
  <si>
    <t>Zimkhitha</t>
  </si>
  <si>
    <t>Sebata</t>
  </si>
  <si>
    <t>Phenyo</t>
  </si>
  <si>
    <t>Kaylee</t>
  </si>
  <si>
    <t>Twidale</t>
  </si>
  <si>
    <t>Casey Leah</t>
  </si>
  <si>
    <t>Kalimuthu</t>
  </si>
  <si>
    <t>Shivania</t>
  </si>
  <si>
    <t>Raad</t>
  </si>
  <si>
    <t>Gia</t>
  </si>
  <si>
    <t>Lia</t>
  </si>
  <si>
    <t>Olivia</t>
  </si>
  <si>
    <t>Lerato</t>
  </si>
  <si>
    <t>Breedt</t>
  </si>
  <si>
    <t>Bea</t>
  </si>
  <si>
    <t>Moodliar</t>
  </si>
  <si>
    <t>Kamaya</t>
  </si>
  <si>
    <t>Swanepoel</t>
  </si>
  <si>
    <t>Nelia</t>
  </si>
  <si>
    <t>Simone`</t>
  </si>
  <si>
    <t>Motsoeneng</t>
  </si>
  <si>
    <t>Thabisiwe</t>
  </si>
  <si>
    <t>Horwood</t>
  </si>
  <si>
    <t>Alexa</t>
  </si>
  <si>
    <t>Petroné</t>
  </si>
  <si>
    <t>Mogomotsi</t>
  </si>
  <si>
    <t>Y</t>
  </si>
  <si>
    <t>W/D</t>
  </si>
  <si>
    <t xml:space="preserve">EAGLE </t>
  </si>
  <si>
    <t xml:space="preserve">Name </t>
  </si>
  <si>
    <t xml:space="preserve">Surname </t>
  </si>
  <si>
    <t>Age Group</t>
  </si>
  <si>
    <t>Score  R1</t>
  </si>
  <si>
    <t>Score R2</t>
  </si>
  <si>
    <t>Score R3</t>
  </si>
  <si>
    <t>15-18</t>
  </si>
  <si>
    <t xml:space="preserve">Round One </t>
  </si>
  <si>
    <t xml:space="preserve">Round Two </t>
  </si>
  <si>
    <t>Round Three</t>
  </si>
  <si>
    <t>w/d</t>
  </si>
  <si>
    <t>Boys 9</t>
  </si>
  <si>
    <t>18 holes Players</t>
  </si>
  <si>
    <t>Boys 10</t>
  </si>
  <si>
    <t>Boys 11</t>
  </si>
  <si>
    <t>Boys 12</t>
  </si>
  <si>
    <t>Boys 13</t>
  </si>
  <si>
    <t>Boys 14</t>
  </si>
  <si>
    <t>Boys 15 - 18</t>
  </si>
  <si>
    <t>Girls 10</t>
  </si>
  <si>
    <t>Girls 11</t>
  </si>
  <si>
    <t>Girls 12</t>
  </si>
  <si>
    <t>Girls 13</t>
  </si>
  <si>
    <t>Girls 15 - 18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</si>
</sst>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CC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trike/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0"/>
      <color theme="4"/>
      <name val="Arial"/>
      <family val="2"/>
    </font>
    <font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A9F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BB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</cellStyleXfs>
  <cellXfs count="310"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5" xfId="0" quotePrefix="1" applyBorder="1"/>
    <xf numFmtId="0" fontId="0" fillId="0" borderId="7" xfId="0" applyBorder="1"/>
    <xf numFmtId="0" fontId="0" fillId="0" borderId="8" xfId="0" applyFont="1" applyFill="1" applyBorder="1"/>
    <xf numFmtId="0" fontId="0" fillId="0" borderId="8" xfId="0" applyBorder="1"/>
    <xf numFmtId="0" fontId="1" fillId="0" borderId="12" xfId="0" applyFont="1" applyBorder="1"/>
    <xf numFmtId="0" fontId="0" fillId="0" borderId="12" xfId="0" applyBorder="1"/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6" fillId="0" borderId="12" xfId="0" applyFont="1" applyFill="1" applyBorder="1" applyAlignment="1"/>
    <xf numFmtId="0" fontId="6" fillId="0" borderId="12" xfId="1" applyFont="1" applyFill="1" applyBorder="1"/>
    <xf numFmtId="0" fontId="6" fillId="0" borderId="12" xfId="0" applyFont="1" applyFill="1" applyBorder="1"/>
    <xf numFmtId="0" fontId="0" fillId="0" borderId="13" xfId="0" applyFont="1" applyFill="1" applyBorder="1"/>
    <xf numFmtId="0" fontId="3" fillId="0" borderId="0" xfId="0" applyFont="1" applyFill="1" applyBorder="1" applyAlignment="1"/>
    <xf numFmtId="15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2" applyFont="1" applyFill="1" applyBorder="1"/>
    <xf numFmtId="0" fontId="0" fillId="0" borderId="14" xfId="0" applyBorder="1"/>
    <xf numFmtId="0" fontId="3" fillId="0" borderId="12" xfId="0" applyFont="1" applyFill="1" applyBorder="1" applyAlignment="1"/>
    <xf numFmtId="0" fontId="3" fillId="0" borderId="12" xfId="0" applyFont="1" applyFill="1" applyBorder="1"/>
    <xf numFmtId="0" fontId="0" fillId="0" borderId="12" xfId="0" applyFill="1" applyBorder="1"/>
    <xf numFmtId="0" fontId="3" fillId="0" borderId="12" xfId="2" applyFont="1" applyFill="1" applyBorder="1"/>
    <xf numFmtId="0" fontId="0" fillId="0" borderId="12" xfId="0" quotePrefix="1" applyBorder="1"/>
    <xf numFmtId="0" fontId="5" fillId="0" borderId="0" xfId="0" applyFont="1" applyFill="1" applyBorder="1"/>
    <xf numFmtId="0" fontId="5" fillId="0" borderId="12" xfId="0" applyFont="1" applyFill="1" applyBorder="1"/>
    <xf numFmtId="0" fontId="3" fillId="0" borderId="13" xfId="0" applyFont="1" applyFill="1" applyBorder="1"/>
    <xf numFmtId="0" fontId="3" fillId="0" borderId="0" xfId="3" applyFont="1" applyFill="1" applyBorder="1"/>
    <xf numFmtId="0" fontId="3" fillId="0" borderId="12" xfId="3" applyFont="1" applyFill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15" xfId="0" applyFont="1" applyFill="1" applyBorder="1"/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3" xfId="0" applyFont="1" applyBorder="1"/>
    <xf numFmtId="1" fontId="7" fillId="0" borderId="1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4" xfId="0" applyFont="1" applyBorder="1"/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2" xfId="4" applyFont="1" applyFill="1" applyBorder="1"/>
    <xf numFmtId="0" fontId="3" fillId="0" borderId="12" xfId="5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7" xfId="0" quotePrefix="1" applyBorder="1"/>
    <xf numFmtId="0" fontId="3" fillId="0" borderId="12" xfId="1" applyFont="1" applyFill="1" applyBorder="1"/>
    <xf numFmtId="0" fontId="3" fillId="0" borderId="8" xfId="0" applyFont="1" applyFill="1" applyBorder="1"/>
    <xf numFmtId="0" fontId="6" fillId="0" borderId="12" xfId="0" applyFont="1" applyFill="1" applyBorder="1" applyAlignment="1">
      <alignment vertical="center"/>
    </xf>
    <xf numFmtId="0" fontId="2" fillId="3" borderId="10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10" fillId="0" borderId="0" xfId="0" applyFont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4" borderId="12" xfId="0" applyFont="1" applyFill="1" applyBorder="1"/>
    <xf numFmtId="0" fontId="14" fillId="4" borderId="0" xfId="0" applyFont="1" applyFill="1" applyBorder="1"/>
    <xf numFmtId="0" fontId="12" fillId="0" borderId="8" xfId="0" applyFont="1" applyBorder="1" applyAlignment="1"/>
    <xf numFmtId="0" fontId="12" fillId="0" borderId="13" xfId="0" applyFont="1" applyBorder="1" applyAlignment="1"/>
    <xf numFmtId="0" fontId="15" fillId="0" borderId="12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5" fillId="0" borderId="12" xfId="0" applyFont="1" applyBorder="1"/>
    <xf numFmtId="0" fontId="0" fillId="6" borderId="0" xfId="0" applyFill="1"/>
    <xf numFmtId="0" fontId="16" fillId="7" borderId="0" xfId="0" applyFont="1" applyFill="1"/>
    <xf numFmtId="0" fontId="11" fillId="7" borderId="12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" fillId="0" borderId="13" xfId="0" applyFont="1" applyBorder="1"/>
    <xf numFmtId="0" fontId="18" fillId="0" borderId="0" xfId="0" applyFont="1" applyFill="1" applyBorder="1" applyAlignment="1"/>
    <xf numFmtId="0" fontId="18" fillId="0" borderId="12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7" fillId="8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3" fillId="2" borderId="19" xfId="0" applyFont="1" applyFill="1" applyBorder="1"/>
    <xf numFmtId="0" fontId="3" fillId="2" borderId="22" xfId="0" applyFont="1" applyFill="1" applyBorder="1"/>
    <xf numFmtId="0" fontId="0" fillId="2" borderId="19" xfId="0" applyFill="1" applyBorder="1" applyAlignment="1">
      <alignment horizontal="center"/>
    </xf>
    <xf numFmtId="0" fontId="3" fillId="2" borderId="19" xfId="0" applyFont="1" applyFill="1" applyBorder="1" applyAlignment="1"/>
    <xf numFmtId="0" fontId="3" fillId="2" borderId="22" xfId="0" applyFont="1" applyFill="1" applyBorder="1" applyAlignment="1"/>
    <xf numFmtId="0" fontId="0" fillId="2" borderId="19" xfId="0" applyFill="1" applyBorder="1"/>
    <xf numFmtId="0" fontId="0" fillId="2" borderId="22" xfId="0" applyFill="1" applyBorder="1"/>
    <xf numFmtId="0" fontId="3" fillId="2" borderId="19" xfId="1" applyFont="1" applyFill="1" applyBorder="1"/>
    <xf numFmtId="0" fontId="3" fillId="2" borderId="22" xfId="1" applyFont="1" applyFill="1" applyBorder="1"/>
    <xf numFmtId="0" fontId="6" fillId="2" borderId="19" xfId="0" applyFont="1" applyFill="1" applyBorder="1" applyAlignment="1">
      <alignment vertical="center"/>
    </xf>
    <xf numFmtId="0" fontId="3" fillId="2" borderId="20" xfId="0" applyFont="1" applyFill="1" applyBorder="1"/>
    <xf numFmtId="0" fontId="3" fillId="2" borderId="23" xfId="0" applyFont="1" applyFill="1" applyBorder="1"/>
    <xf numFmtId="0" fontId="0" fillId="2" borderId="20" xfId="0" applyFill="1" applyBorder="1" applyAlignment="1">
      <alignment horizontal="center"/>
    </xf>
    <xf numFmtId="0" fontId="0" fillId="10" borderId="17" xfId="0" quotePrefix="1" applyFill="1" applyBorder="1" applyAlignment="1">
      <alignment horizontal="center"/>
    </xf>
    <xf numFmtId="0" fontId="6" fillId="10" borderId="19" xfId="0" applyFont="1" applyFill="1" applyBorder="1"/>
    <xf numFmtId="0" fontId="6" fillId="10" borderId="22" xfId="0" applyFont="1" applyFill="1" applyBorder="1" applyAlignment="1"/>
    <xf numFmtId="0" fontId="0" fillId="10" borderId="19" xfId="0" applyFill="1" applyBorder="1" applyAlignment="1">
      <alignment horizontal="center"/>
    </xf>
    <xf numFmtId="0" fontId="6" fillId="10" borderId="19" xfId="1" applyFont="1" applyFill="1" applyBorder="1"/>
    <xf numFmtId="0" fontId="6" fillId="10" borderId="22" xfId="1" applyFont="1" applyFill="1" applyBorder="1"/>
    <xf numFmtId="0" fontId="6" fillId="10" borderId="22" xfId="0" applyFont="1" applyFill="1" applyBorder="1"/>
    <xf numFmtId="0" fontId="3" fillId="10" borderId="19" xfId="0" applyFont="1" applyFill="1" applyBorder="1"/>
    <xf numFmtId="0" fontId="3" fillId="10" borderId="22" xfId="0" applyFont="1" applyFill="1" applyBorder="1"/>
    <xf numFmtId="0" fontId="5" fillId="10" borderId="19" xfId="0" applyFont="1" applyFill="1" applyBorder="1"/>
    <xf numFmtId="0" fontId="5" fillId="10" borderId="22" xfId="0" applyFont="1" applyFill="1" applyBorder="1"/>
    <xf numFmtId="0" fontId="3" fillId="10" borderId="19" xfId="0" applyFont="1" applyFill="1" applyBorder="1" applyAlignment="1"/>
    <xf numFmtId="0" fontId="0" fillId="10" borderId="19" xfId="0" applyFill="1" applyBorder="1"/>
    <xf numFmtId="0" fontId="0" fillId="10" borderId="22" xfId="0" applyFill="1" applyBorder="1"/>
    <xf numFmtId="0" fontId="3" fillId="10" borderId="22" xfId="0" applyFont="1" applyFill="1" applyBorder="1" applyAlignment="1"/>
    <xf numFmtId="0" fontId="3" fillId="10" borderId="19" xfId="2" applyFont="1" applyFill="1" applyBorder="1"/>
    <xf numFmtId="0" fontId="3" fillId="10" borderId="22" xfId="2" applyFont="1" applyFill="1" applyBorder="1"/>
    <xf numFmtId="0" fontId="3" fillId="10" borderId="19" xfId="4" applyFont="1" applyFill="1" applyBorder="1"/>
    <xf numFmtId="0" fontId="3" fillId="10" borderId="22" xfId="4" applyFont="1" applyFill="1" applyBorder="1"/>
    <xf numFmtId="0" fontId="3" fillId="10" borderId="19" xfId="5" applyFont="1" applyFill="1" applyBorder="1"/>
    <xf numFmtId="0" fontId="3" fillId="10" borderId="22" xfId="5" applyFont="1" applyFill="1" applyBorder="1"/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4" xfId="0" applyFont="1" applyFill="1" applyBorder="1"/>
    <xf numFmtId="0" fontId="2" fillId="9" borderId="3" xfId="0" applyFont="1" applyFill="1" applyBorder="1"/>
    <xf numFmtId="0" fontId="2" fillId="9" borderId="1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5" xfId="0" applyFill="1" applyBorder="1"/>
    <xf numFmtId="0" fontId="0" fillId="10" borderId="27" xfId="0" applyFill="1" applyBorder="1"/>
    <xf numFmtId="0" fontId="0" fillId="10" borderId="2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0" borderId="24" xfId="0" quotePrefix="1" applyFill="1" applyBorder="1" applyAlignment="1">
      <alignment horizontal="center"/>
    </xf>
    <xf numFmtId="0" fontId="6" fillId="10" borderId="20" xfId="0" applyFont="1" applyFill="1" applyBorder="1"/>
    <xf numFmtId="0" fontId="6" fillId="10" borderId="23" xfId="0" applyFont="1" applyFill="1" applyBorder="1"/>
    <xf numFmtId="0" fontId="0" fillId="10" borderId="20" xfId="0" applyFill="1" applyBorder="1" applyAlignment="1">
      <alignment horizontal="center"/>
    </xf>
    <xf numFmtId="0" fontId="0" fillId="10" borderId="26" xfId="0" quotePrefix="1" applyFill="1" applyBorder="1" applyAlignment="1">
      <alignment horizontal="center"/>
    </xf>
    <xf numFmtId="0" fontId="3" fillId="10" borderId="25" xfId="0" applyFont="1" applyFill="1" applyBorder="1"/>
    <xf numFmtId="0" fontId="3" fillId="10" borderId="27" xfId="0" applyFont="1" applyFill="1" applyBorder="1"/>
    <xf numFmtId="0" fontId="3" fillId="10" borderId="20" xfId="0" applyFont="1" applyFill="1" applyBorder="1"/>
    <xf numFmtId="0" fontId="3" fillId="10" borderId="23" xfId="0" applyFont="1" applyFill="1" applyBorder="1"/>
    <xf numFmtId="0" fontId="3" fillId="10" borderId="25" xfId="0" applyFont="1" applyFill="1" applyBorder="1" applyAlignment="1"/>
    <xf numFmtId="15" fontId="3" fillId="10" borderId="27" xfId="0" applyNumberFormat="1" applyFont="1" applyFill="1" applyBorder="1"/>
    <xf numFmtId="0" fontId="5" fillId="10" borderId="25" xfId="0" applyFont="1" applyFill="1" applyBorder="1"/>
    <xf numFmtId="0" fontId="5" fillId="10" borderId="27" xfId="0" applyFont="1" applyFill="1" applyBorder="1"/>
    <xf numFmtId="0" fontId="3" fillId="10" borderId="20" xfId="3" applyFont="1" applyFill="1" applyBorder="1"/>
    <xf numFmtId="0" fontId="3" fillId="10" borderId="23" xfId="3" applyFont="1" applyFill="1" applyBorder="1"/>
    <xf numFmtId="0" fontId="6" fillId="10" borderId="25" xfId="0" applyFont="1" applyFill="1" applyBorder="1"/>
    <xf numFmtId="0" fontId="6" fillId="10" borderId="27" xfId="0" applyFont="1" applyFill="1" applyBorder="1"/>
    <xf numFmtId="0" fontId="0" fillId="2" borderId="16" xfId="0" quotePrefix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3" fillId="2" borderId="1" xfId="0" applyFont="1" applyFill="1" applyBorder="1"/>
    <xf numFmtId="0" fontId="3" fillId="2" borderId="11" xfId="0" applyFont="1" applyFill="1" applyBorder="1"/>
    <xf numFmtId="0" fontId="0" fillId="2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6" xfId="0" quotePrefix="1" applyFill="1" applyBorder="1" applyAlignment="1">
      <alignment horizontal="center"/>
    </xf>
    <xf numFmtId="0" fontId="3" fillId="2" borderId="25" xfId="0" applyFont="1" applyFill="1" applyBorder="1"/>
    <xf numFmtId="0" fontId="3" fillId="2" borderId="27" xfId="0" applyFont="1" applyFill="1" applyBorder="1"/>
    <xf numFmtId="0" fontId="0" fillId="2" borderId="25" xfId="0" applyFill="1" applyBorder="1" applyAlignment="1">
      <alignment horizontal="center"/>
    </xf>
    <xf numFmtId="0" fontId="0" fillId="2" borderId="24" xfId="0" quotePrefix="1" applyFill="1" applyBorder="1" applyAlignment="1">
      <alignment horizontal="center"/>
    </xf>
    <xf numFmtId="0" fontId="3" fillId="2" borderId="20" xfId="0" applyFont="1" applyFill="1" applyBorder="1" applyAlignment="1"/>
    <xf numFmtId="0" fontId="3" fillId="2" borderId="23" xfId="0" applyFont="1" applyFill="1" applyBorder="1" applyAlignment="1"/>
    <xf numFmtId="0" fontId="0" fillId="2" borderId="18" xfId="0" applyFill="1" applyBorder="1"/>
    <xf numFmtId="0" fontId="0" fillId="2" borderId="21" xfId="0" applyFill="1" applyBorder="1"/>
    <xf numFmtId="0" fontId="3" fillId="4" borderId="12" xfId="0" applyFont="1" applyFill="1" applyBorder="1"/>
    <xf numFmtId="0" fontId="3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7" fillId="4" borderId="0" xfId="0" applyNumberFormat="1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Border="1"/>
    <xf numFmtId="0" fontId="0" fillId="0" borderId="19" xfId="0" applyFont="1" applyBorder="1" applyAlignment="1">
      <alignment horizontal="center"/>
    </xf>
    <xf numFmtId="0" fontId="2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26" xfId="0" quotePrefix="1" applyFill="1" applyBorder="1" applyAlignment="1">
      <alignment horizontal="center"/>
    </xf>
    <xf numFmtId="0" fontId="3" fillId="0" borderId="25" xfId="0" applyFont="1" applyFill="1" applyBorder="1"/>
    <xf numFmtId="0" fontId="3" fillId="0" borderId="27" xfId="0" applyFont="1" applyFill="1" applyBorder="1"/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quotePrefix="1" applyFill="1" applyBorder="1" applyAlignment="1">
      <alignment horizontal="center"/>
    </xf>
    <xf numFmtId="0" fontId="3" fillId="0" borderId="19" xfId="0" applyFont="1" applyFill="1" applyBorder="1"/>
    <xf numFmtId="0" fontId="3" fillId="0" borderId="22" xfId="0" applyFont="1" applyFill="1" applyBorder="1"/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/>
    <xf numFmtId="0" fontId="0" fillId="0" borderId="22" xfId="0" applyFill="1" applyBorder="1"/>
    <xf numFmtId="0" fontId="6" fillId="0" borderId="19" xfId="0" applyFont="1" applyFill="1" applyBorder="1"/>
    <xf numFmtId="0" fontId="6" fillId="0" borderId="22" xfId="0" applyFont="1" applyFill="1" applyBorder="1"/>
    <xf numFmtId="0" fontId="3" fillId="0" borderId="19" xfId="0" applyFont="1" applyFill="1" applyBorder="1" applyAlignment="1"/>
    <xf numFmtId="0" fontId="3" fillId="0" borderId="22" xfId="0" applyFont="1" applyFill="1" applyBorder="1" applyAlignment="1"/>
    <xf numFmtId="0" fontId="0" fillId="0" borderId="24" xfId="0" quotePrefix="1" applyFill="1" applyBorder="1" applyAlignment="1">
      <alignment horizontal="center"/>
    </xf>
    <xf numFmtId="0" fontId="3" fillId="0" borderId="20" xfId="0" applyFont="1" applyFill="1" applyBorder="1"/>
    <xf numFmtId="0" fontId="3" fillId="0" borderId="23" xfId="0" applyFont="1" applyFill="1" applyBorder="1"/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19" xfId="4" applyFont="1" applyFill="1" applyBorder="1"/>
    <xf numFmtId="0" fontId="3" fillId="0" borderId="22" xfId="4" applyFont="1" applyFill="1" applyBorder="1"/>
    <xf numFmtId="0" fontId="3" fillId="0" borderId="19" xfId="5" applyFont="1" applyFill="1" applyBorder="1"/>
    <xf numFmtId="0" fontId="3" fillId="0" borderId="22" xfId="5" applyFont="1" applyFill="1" applyBorder="1"/>
    <xf numFmtId="0" fontId="3" fillId="0" borderId="28" xfId="0" applyFont="1" applyFill="1" applyBorder="1"/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8" xfId="0" applyFont="1" applyFill="1" applyBorder="1"/>
    <xf numFmtId="0" fontId="3" fillId="0" borderId="21" xfId="0" applyFont="1" applyFill="1" applyBorder="1"/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20" xfId="0" applyFont="1" applyFill="1" applyBorder="1" applyAlignment="1"/>
    <xf numFmtId="0" fontId="3" fillId="0" borderId="23" xfId="0" applyFont="1" applyFill="1" applyBorder="1" applyAlignment="1"/>
    <xf numFmtId="0" fontId="0" fillId="0" borderId="1" xfId="0" quotePrefix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6" xfId="0" quotePrefix="1" applyFill="1" applyBorder="1" applyAlignment="1">
      <alignment horizontal="center"/>
    </xf>
    <xf numFmtId="0" fontId="0" fillId="0" borderId="18" xfId="0" applyFill="1" applyBorder="1"/>
    <xf numFmtId="0" fontId="0" fillId="0" borderId="21" xfId="0" applyFill="1" applyBorder="1"/>
    <xf numFmtId="0" fontId="0" fillId="0" borderId="29" xfId="0" quotePrefix="1" applyFill="1" applyBorder="1" applyAlignment="1">
      <alignment horizontal="center"/>
    </xf>
    <xf numFmtId="0" fontId="5" fillId="0" borderId="19" xfId="0" applyFont="1" applyFill="1" applyBorder="1"/>
    <xf numFmtId="0" fontId="3" fillId="0" borderId="19" xfId="3" applyFont="1" applyFill="1" applyBorder="1"/>
    <xf numFmtId="0" fontId="5" fillId="0" borderId="22" xfId="0" applyFont="1" applyFill="1" applyBorder="1"/>
    <xf numFmtId="0" fontId="3" fillId="0" borderId="22" xfId="3" applyFont="1" applyFill="1" applyBorder="1"/>
    <xf numFmtId="0" fontId="3" fillId="0" borderId="15" xfId="0" applyFont="1" applyFill="1" applyBorder="1" applyAlignment="1"/>
    <xf numFmtId="0" fontId="3" fillId="0" borderId="28" xfId="0" applyFont="1" applyFill="1" applyBorder="1" applyAlignment="1"/>
    <xf numFmtId="0" fontId="3" fillId="0" borderId="27" xfId="0" applyFont="1" applyFill="1" applyBorder="1" applyAlignment="1"/>
    <xf numFmtId="0" fontId="0" fillId="0" borderId="25" xfId="0" applyFill="1" applyBorder="1"/>
    <xf numFmtId="0" fontId="0" fillId="0" borderId="20" xfId="0" applyFill="1" applyBorder="1"/>
    <xf numFmtId="0" fontId="0" fillId="0" borderId="27" xfId="0" applyFill="1" applyBorder="1"/>
    <xf numFmtId="0" fontId="0" fillId="0" borderId="23" xfId="0" applyFill="1" applyBorder="1"/>
    <xf numFmtId="0" fontId="3" fillId="0" borderId="25" xfId="1" applyFont="1" applyFill="1" applyBorder="1"/>
    <xf numFmtId="0" fontId="3" fillId="0" borderId="27" xfId="1" applyFont="1" applyFill="1" applyBorder="1"/>
    <xf numFmtId="0" fontId="6" fillId="0" borderId="2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6">
    <cellStyle name="Normal" xfId="0" builtinId="0"/>
    <cellStyle name="Normal 2" xfId="3" xr:uid="{2566F3BE-3007-2044-A41B-46E56FBF1C6D}"/>
    <cellStyle name="Normal 3 5" xfId="5" xr:uid="{417DDE51-7387-8145-B62A-4A0F523B8E8B}"/>
    <cellStyle name="Normal 4" xfId="1" xr:uid="{B7CF0BD1-4028-6B49-810C-DAAFA20BAE0E}"/>
    <cellStyle name="Normal 5" xfId="2" xr:uid="{1248687A-2859-F344-BDE2-FF6696D0F48A}"/>
    <cellStyle name="Normal 6" xfId="4" xr:uid="{2A94C9A5-D4E8-2744-ACF4-09B993C35A90}"/>
  </cellStyles>
  <dxfs count="0"/>
  <tableStyles count="0" defaultTableStyle="TableStyleMedium2" defaultPivotStyle="PivotStyleLight16"/>
  <colors>
    <mruColors>
      <color rgb="FFFFA9FD"/>
      <color rgb="FFFFCBBB"/>
      <color rgb="FFFF21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F40E5AF8-58BF-3A4F-B292-AD604C0FAAF4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CCB4DD68-1E0C-AD48-B849-222960174482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44A5A350-2BF5-4D4D-ACA2-2D2B93711F0E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1F0EDEBE-E15E-ED4A-B901-EC90794A5C78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7B7F7BDD-56D3-0C42-82AC-B71481208879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BA675BE7-9CCA-8442-AC6B-9C19807758B7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C23D5E93-9D7F-5540-A2DE-7B1D7A2A4309}"/>
            </a:ext>
          </a:extLst>
        </xdr:cNvPr>
        <xdr:cNvSpPr txBox="1">
          <a:spLocks noChangeArrowheads="1"/>
        </xdr:cNvSpPr>
      </xdr:nvSpPr>
      <xdr:spPr bwMode="auto">
        <a:xfrm>
          <a:off x="3060700" y="39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1BC541F8-2923-C14D-9790-F81947516EE7}"/>
            </a:ext>
          </a:extLst>
        </xdr:cNvPr>
        <xdr:cNvSpPr txBox="1">
          <a:spLocks noChangeArrowheads="1"/>
        </xdr:cNvSpPr>
      </xdr:nvSpPr>
      <xdr:spPr bwMode="auto">
        <a:xfrm>
          <a:off x="3060700" y="39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AABE977E-FBFF-D649-B4F9-F012F21BC6A8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5DE3D441-D869-DC41-AB9B-3C727FB40CC6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6C25DF3-9DB2-7F40-978D-0BD4F1502BEE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CF1A1C80-5EBC-CF40-8A9D-529F4F42D10F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50DB58D8-78B4-F544-B192-766403BFF565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EBFEB9CC-C17A-E84A-86AE-DC6D23437EF0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256CC11E-5103-CD41-87A7-417DF6D7A1B0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24C0F211-4CA2-BE49-B80C-AF11363A21D3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1FE0F229-5524-774D-995F-8BE5EC5B1609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3404D912-06B2-3047-AD6D-CC9F8CE5C723}"/>
            </a:ext>
          </a:extLst>
        </xdr:cNvPr>
        <xdr:cNvSpPr txBox="1">
          <a:spLocks noChangeArrowheads="1"/>
        </xdr:cNvSpPr>
      </xdr:nvSpPr>
      <xdr:spPr bwMode="auto">
        <a:xfrm>
          <a:off x="3060700" y="414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90AFCC65-DFE0-FF43-B43E-0CB92777D9D1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38E5804A-5524-2A4E-B92B-C7AC0B2BC4BE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C5C55D9D-0281-BC4D-AA2A-3523C66D86B4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746B85BB-481B-CE43-B1B2-AD19B4A46B6C}"/>
            </a:ext>
          </a:extLst>
        </xdr:cNvPr>
        <xdr:cNvSpPr txBox="1">
          <a:spLocks noChangeArrowheads="1"/>
        </xdr:cNvSpPr>
      </xdr:nvSpPr>
      <xdr:spPr bwMode="auto">
        <a:xfrm>
          <a:off x="3060700" y="480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E5784149-724B-BB44-BC40-3048BD537DF4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7C102B04-530B-C941-9E34-A20037C6AC33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2FEA8D4A-4A3D-EA4C-BA84-A442AF8AFD5D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5802F37E-A278-2F44-B95D-74995DC9D031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77482485-40F1-414B-A273-3D709C75D51D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765EB515-3089-1943-A361-492325A85209}"/>
            </a:ext>
          </a:extLst>
        </xdr:cNvPr>
        <xdr:cNvSpPr txBox="1">
          <a:spLocks noChangeArrowheads="1"/>
        </xdr:cNvSpPr>
      </xdr:nvSpPr>
      <xdr:spPr bwMode="auto">
        <a:xfrm>
          <a:off x="3289300" y="325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4C91EF6E-5B6D-614C-BCF5-986964B8605C}"/>
            </a:ext>
          </a:extLst>
        </xdr:cNvPr>
        <xdr:cNvSpPr txBox="1">
          <a:spLocks noChangeArrowheads="1"/>
        </xdr:cNvSpPr>
      </xdr:nvSpPr>
      <xdr:spPr bwMode="auto">
        <a:xfrm>
          <a:off x="3289300" y="508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7B9D87F4-87EC-214F-AF3F-0A83F36FE77F}"/>
            </a:ext>
          </a:extLst>
        </xdr:cNvPr>
        <xdr:cNvSpPr txBox="1">
          <a:spLocks noChangeArrowheads="1"/>
        </xdr:cNvSpPr>
      </xdr:nvSpPr>
      <xdr:spPr bwMode="auto">
        <a:xfrm>
          <a:off x="3289300" y="508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113C5A54-5034-CF45-B0F2-7C90742A7FB7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B3966B92-3CE8-E843-BFFD-5F2D94717236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AED52765-EF4D-064D-9384-1D17F01D8B9A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85FE60CC-408B-834A-8291-1641B70D4F5D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34B3FE08-4959-D041-AD36-73631F9BC9AE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215FEC3E-41AB-FD46-AD3E-BBB0795B1592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B9244AB4-3F25-6742-9C1A-85F43BE81DA1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5F08C35F-1E4F-0D42-9663-F5F6350D0D29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6DEFCF9D-E06F-4A40-A5D1-E46211F0A5F5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CA4B8C9-6A2D-AE46-934A-F2419DF06628}"/>
            </a:ext>
          </a:extLst>
        </xdr:cNvPr>
        <xdr:cNvSpPr txBox="1">
          <a:spLocks noChangeArrowheads="1"/>
        </xdr:cNvSpPr>
      </xdr:nvSpPr>
      <xdr:spPr bwMode="auto">
        <a:xfrm>
          <a:off x="3289300" y="5283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DF1C4FC3-0C02-F842-852E-AC02C0B98BE2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C6342694-1F55-5A4E-8FF8-0C0EAA5E02A1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9420D4A7-2DA1-994E-AEB1-AA52445175F7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3B949B00-70C9-0341-8E35-DA181ED8A278}"/>
            </a:ext>
          </a:extLst>
        </xdr:cNvPr>
        <xdr:cNvSpPr txBox="1">
          <a:spLocks noChangeArrowheads="1"/>
        </xdr:cNvSpPr>
      </xdr:nvSpPr>
      <xdr:spPr bwMode="auto">
        <a:xfrm>
          <a:off x="3289300" y="609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7091977D-6DBD-B740-8B25-1D586C615082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74579A3D-FABF-A445-812A-0218B7213EF6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7757E5CF-1404-6D4F-BF37-CAEBC1F0C417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ADAC80E2-518B-384E-9FB3-CBD5EA6A9525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576FDC61-B2F1-F746-802A-F850A1B45853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F13079C6-0BEE-D644-B26B-6CE1FB38EE28}"/>
            </a:ext>
          </a:extLst>
        </xdr:cNvPr>
        <xdr:cNvSpPr txBox="1">
          <a:spLocks noChangeArrowheads="1"/>
        </xdr:cNvSpPr>
      </xdr:nvSpPr>
      <xdr:spPr bwMode="auto">
        <a:xfrm>
          <a:off x="3060700" y="246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C40182E-4976-D144-8AD8-4DF1F94419EB}"/>
            </a:ext>
          </a:extLst>
        </xdr:cNvPr>
        <xdr:cNvSpPr txBox="1">
          <a:spLocks noChangeArrowheads="1"/>
        </xdr:cNvSpPr>
      </xdr:nvSpPr>
      <xdr:spPr bwMode="auto">
        <a:xfrm>
          <a:off x="3060700" y="161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4AEAE15B-CC45-0D40-B5D9-CE4B8AF1C929}"/>
            </a:ext>
          </a:extLst>
        </xdr:cNvPr>
        <xdr:cNvSpPr txBox="1">
          <a:spLocks noChangeArrowheads="1"/>
        </xdr:cNvSpPr>
      </xdr:nvSpPr>
      <xdr:spPr bwMode="auto">
        <a:xfrm>
          <a:off x="3060700" y="144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BDB1D08E-BAEC-3F40-BDAB-F6B4A312A734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75A33C7A-8E2F-E145-8A47-122756249200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DA22A3A9-48F8-4F47-8C06-27676200269C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9A3133D0-D883-F041-A278-E4FD92DE606F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B9D03601-7420-BA4D-B450-F78B8BEE01CC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586861A5-E289-094C-80E9-6CB074EB3116}"/>
            </a:ext>
          </a:extLst>
        </xdr:cNvPr>
        <xdr:cNvSpPr txBox="1">
          <a:spLocks noChangeArrowheads="1"/>
        </xdr:cNvSpPr>
      </xdr:nvSpPr>
      <xdr:spPr bwMode="auto">
        <a:xfrm>
          <a:off x="3289300" y="821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12FEAF9C-CE3F-2B4E-B5E3-F1C18BA28B22}"/>
            </a:ext>
          </a:extLst>
        </xdr:cNvPr>
        <xdr:cNvSpPr txBox="1">
          <a:spLocks noChangeArrowheads="1"/>
        </xdr:cNvSpPr>
      </xdr:nvSpPr>
      <xdr:spPr bwMode="auto">
        <a:xfrm>
          <a:off x="3289300" y="10045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E4765830-5AAF-7446-A664-8E089A48F3A8}"/>
            </a:ext>
          </a:extLst>
        </xdr:cNvPr>
        <xdr:cNvSpPr txBox="1">
          <a:spLocks noChangeArrowheads="1"/>
        </xdr:cNvSpPr>
      </xdr:nvSpPr>
      <xdr:spPr bwMode="auto">
        <a:xfrm>
          <a:off x="3289300" y="10045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2FDECDC2-62E0-A841-A4FA-C40F49AA98A7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3685D0C9-F366-9140-A458-9B5C6EB2EB8C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AC93AF34-FEB7-204E-9B63-AC218F640382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DB83753-D81D-B548-8517-19200C81EEB1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2B37CB28-B995-8E48-94D3-8065D50C9EDC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53AA3FEB-0F19-C048-95F8-B51C5690FE1F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17F059A4-25EC-F34E-A75A-D7EAE2BCACE1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C060B5F6-B9B0-324F-9B30-1413623FB3A2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FBD7CE38-B757-624E-AF8D-2E9073E39A25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CB20BDA3-A84F-ED46-A48B-01A55B111E2C}"/>
            </a:ext>
          </a:extLst>
        </xdr:cNvPr>
        <xdr:cNvSpPr txBox="1">
          <a:spLocks noChangeArrowheads="1"/>
        </xdr:cNvSpPr>
      </xdr:nvSpPr>
      <xdr:spPr bwMode="auto">
        <a:xfrm>
          <a:off x="3289300" y="102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5FCF2764-96B0-7745-AFB5-8097AE6BA427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9AD26193-5EC2-874D-B95C-15EF7BB36403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D87BB544-F429-2842-9834-7855A1AD331E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E9473FFD-1BBC-2345-918D-FBDA405643F5}"/>
            </a:ext>
          </a:extLst>
        </xdr:cNvPr>
        <xdr:cNvSpPr txBox="1">
          <a:spLocks noChangeArrowheads="1"/>
        </xdr:cNvSpPr>
      </xdr:nvSpPr>
      <xdr:spPr bwMode="auto">
        <a:xfrm>
          <a:off x="3289300" y="1106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63</xdr:row>
      <xdr:rowOff>127000</xdr:rowOff>
    </xdr:from>
    <xdr:to>
      <xdr:col>3</xdr:col>
      <xdr:colOff>0</xdr:colOff>
      <xdr:row>64</xdr:row>
      <xdr:rowOff>127000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A164CC9F-52C2-9448-8F36-14F10F9C786F}"/>
            </a:ext>
          </a:extLst>
        </xdr:cNvPr>
        <xdr:cNvSpPr txBox="1">
          <a:spLocks noChangeArrowheads="1"/>
        </xdr:cNvSpPr>
      </xdr:nvSpPr>
      <xdr:spPr bwMode="auto">
        <a:xfrm>
          <a:off x="3060700" y="674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55</xdr:row>
      <xdr:rowOff>127000</xdr:rowOff>
    </xdr:from>
    <xdr:to>
      <xdr:col>3</xdr:col>
      <xdr:colOff>0</xdr:colOff>
      <xdr:row>56</xdr:row>
      <xdr:rowOff>127000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11DFDA41-3ADC-984D-B4F5-3760F3D52CE9}"/>
            </a:ext>
          </a:extLst>
        </xdr:cNvPr>
        <xdr:cNvSpPr txBox="1">
          <a:spLocks noChangeArrowheads="1"/>
        </xdr:cNvSpPr>
      </xdr:nvSpPr>
      <xdr:spPr bwMode="auto">
        <a:xfrm>
          <a:off x="3060700" y="542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F7C8CA55-7B96-7F43-A47B-46E828238352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505E8C31-390E-434C-ABD3-2DB35BDA4F7F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530E2A23-C38C-2A4F-BC03-8D5C19B5E79C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4209B711-49A1-084F-8B43-A60FD0E630EA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F81DA7E3-ED31-9C44-9CAF-C45D5C973EC1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7DF9F30C-3B1C-D647-95FF-6B2E58FBB1CD}"/>
            </a:ext>
          </a:extLst>
        </xdr:cNvPr>
        <xdr:cNvSpPr txBox="1">
          <a:spLocks noChangeArrowheads="1"/>
        </xdr:cNvSpPr>
      </xdr:nvSpPr>
      <xdr:spPr bwMode="auto">
        <a:xfrm>
          <a:off x="3289300" y="1496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93B95078-3727-2C4D-86A7-246F1C45C969}"/>
            </a:ext>
          </a:extLst>
        </xdr:cNvPr>
        <xdr:cNvSpPr txBox="1">
          <a:spLocks noChangeArrowheads="1"/>
        </xdr:cNvSpPr>
      </xdr:nvSpPr>
      <xdr:spPr bwMode="auto">
        <a:xfrm>
          <a:off x="3289300" y="1678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561B0946-3441-8F4B-8784-4AE8DC1B0A3A}"/>
            </a:ext>
          </a:extLst>
        </xdr:cNvPr>
        <xdr:cNvSpPr txBox="1">
          <a:spLocks noChangeArrowheads="1"/>
        </xdr:cNvSpPr>
      </xdr:nvSpPr>
      <xdr:spPr bwMode="auto">
        <a:xfrm>
          <a:off x="3289300" y="1678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AD3D61E2-E85B-4E47-9A99-8C44329C2464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B6D4AAE0-13C3-0944-A4B2-E5E17210FA1E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94AECC8E-CE31-244B-A457-3AFE7F44E7C0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418945F2-74F2-5741-9132-90906460FDDF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4BEC9ED-43C4-F647-A3C4-CE52D37814D0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3EDEC4A3-350F-9C44-AAC1-A3A45491CB9D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B8D9F13D-537A-5E44-A179-B1C889C95D39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1C273FEC-0DD2-6F42-9731-CAFB23BBC385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C96C7E59-4493-2C45-838F-E84E02504BB5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B6BCD14A-A0EE-C54D-8E45-27FDD16AFB7A}"/>
            </a:ext>
          </a:extLst>
        </xdr:cNvPr>
        <xdr:cNvSpPr txBox="1">
          <a:spLocks noChangeArrowheads="1"/>
        </xdr:cNvSpPr>
      </xdr:nvSpPr>
      <xdr:spPr bwMode="auto">
        <a:xfrm>
          <a:off x="3289300" y="1699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7482E537-DD04-D74D-BB52-8C488ED02554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BE36EDB5-27D0-F245-9328-FBE95B9F72D3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87BA64AE-0673-B34A-84DF-44A3F04E7EA5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2FAC82E9-3AA1-9742-98DD-CBE0B331E135}"/>
            </a:ext>
          </a:extLst>
        </xdr:cNvPr>
        <xdr:cNvSpPr txBox="1">
          <a:spLocks noChangeArrowheads="1"/>
        </xdr:cNvSpPr>
      </xdr:nvSpPr>
      <xdr:spPr bwMode="auto">
        <a:xfrm>
          <a:off x="3289300" y="178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127000</xdr:rowOff>
    </xdr:from>
    <xdr:ext cx="0" cy="20320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B7F05273-63DD-CB4F-B5A9-E85BBE22994E}"/>
            </a:ext>
          </a:extLst>
        </xdr:cNvPr>
        <xdr:cNvSpPr txBox="1">
          <a:spLocks noChangeArrowheads="1"/>
        </xdr:cNvSpPr>
      </xdr:nvSpPr>
      <xdr:spPr bwMode="auto">
        <a:xfrm>
          <a:off x="3289300" y="169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74</xdr:row>
      <xdr:rowOff>127000</xdr:rowOff>
    </xdr:from>
    <xdr:ext cx="0" cy="20320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3C1E3624-0BCD-5542-BD51-A09FB4006F3E}"/>
            </a:ext>
          </a:extLst>
        </xdr:cNvPr>
        <xdr:cNvSpPr txBox="1">
          <a:spLocks noChangeArrowheads="1"/>
        </xdr:cNvSpPr>
      </xdr:nvSpPr>
      <xdr:spPr bwMode="auto">
        <a:xfrm>
          <a:off x="3289300" y="1529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88</xdr:row>
      <xdr:rowOff>127000</xdr:rowOff>
    </xdr:from>
    <xdr:to>
      <xdr:col>3</xdr:col>
      <xdr:colOff>0</xdr:colOff>
      <xdr:row>89</xdr:row>
      <xdr:rowOff>127000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5D62935C-7F09-4E45-B504-E4550A58932A}"/>
            </a:ext>
          </a:extLst>
        </xdr:cNvPr>
        <xdr:cNvSpPr txBox="1">
          <a:spLocks noChangeArrowheads="1"/>
        </xdr:cNvSpPr>
      </xdr:nvSpPr>
      <xdr:spPr bwMode="auto">
        <a:xfrm>
          <a:off x="3060700" y="953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76</xdr:row>
      <xdr:rowOff>127000</xdr:rowOff>
    </xdr:from>
    <xdr:to>
      <xdr:col>3</xdr:col>
      <xdr:colOff>0</xdr:colOff>
      <xdr:row>77</xdr:row>
      <xdr:rowOff>127000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70A49AF5-8DFD-EC47-9A6D-AB52559C1EDC}"/>
            </a:ext>
          </a:extLst>
        </xdr:cNvPr>
        <xdr:cNvSpPr txBox="1">
          <a:spLocks noChangeArrowheads="1"/>
        </xdr:cNvSpPr>
      </xdr:nvSpPr>
      <xdr:spPr bwMode="auto">
        <a:xfrm>
          <a:off x="3060700" y="756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8546063-6436-B744-8B1C-77F439150FA8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20ECE989-3E5A-074A-86BA-0453564D86B4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DA13C9F6-A884-A346-BB17-578A799590F7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686E5C45-3A8A-F746-91E8-E597DED811A4}"/>
            </a:ext>
          </a:extLst>
        </xdr:cNvPr>
        <xdr:cNvSpPr txBox="1">
          <a:spLocks noChangeArrowheads="1"/>
        </xdr:cNvSpPr>
      </xdr:nvSpPr>
      <xdr:spPr bwMode="auto">
        <a:xfrm>
          <a:off x="3060700" y="908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DD35C030-844C-3841-9BFD-FCDD2FDBE332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F6366132-79A4-304C-A992-EE440E328124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3BD129A3-E9B2-AC48-AF5C-B862FC7632ED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E18181F3-DF4B-F941-8054-605B0F254397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32A8D7CE-57E2-FA46-A3EF-10D8B137E971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D8046FE0-D782-294E-8CD8-DFE492E02AF9}"/>
            </a:ext>
          </a:extLst>
        </xdr:cNvPr>
        <xdr:cNvSpPr txBox="1">
          <a:spLocks noChangeArrowheads="1"/>
        </xdr:cNvSpPr>
      </xdr:nvSpPr>
      <xdr:spPr bwMode="auto">
        <a:xfrm>
          <a:off x="3289300" y="2190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F70DEE1C-76E2-9044-AFB7-922B08B5FE05}"/>
            </a:ext>
          </a:extLst>
        </xdr:cNvPr>
        <xdr:cNvSpPr txBox="1">
          <a:spLocks noChangeArrowheads="1"/>
        </xdr:cNvSpPr>
      </xdr:nvSpPr>
      <xdr:spPr bwMode="auto">
        <a:xfrm>
          <a:off x="3289300" y="23736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EC4EB825-B9E3-3840-B9C2-95C8B59C3106}"/>
            </a:ext>
          </a:extLst>
        </xdr:cNvPr>
        <xdr:cNvSpPr txBox="1">
          <a:spLocks noChangeArrowheads="1"/>
        </xdr:cNvSpPr>
      </xdr:nvSpPr>
      <xdr:spPr bwMode="auto">
        <a:xfrm>
          <a:off x="3289300" y="23736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F4F0A526-B810-2E4A-8983-4E4FD4E1184C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A1F91DFC-4D79-3243-8D40-97C6E45CF6FF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EFA3857-CA47-8C48-AE06-ACD2727D243C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79AEF54C-7F27-BF48-B82C-621404E427C9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4776DA4B-73B8-C54A-9E77-7570DF00C679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5C100253-718A-B44E-AD19-B1F1841368FF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25474D8F-96F0-E944-8A9E-BAD99285EE3B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5DC30F6F-43EB-1D40-85CB-42DA40903FEB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C57BE06A-1D5D-7D4A-B4A3-B877A070ACBD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21311ABF-AED3-DB41-A0C1-C8FA3FAE8E6B}"/>
            </a:ext>
          </a:extLst>
        </xdr:cNvPr>
        <xdr:cNvSpPr txBox="1">
          <a:spLocks noChangeArrowheads="1"/>
        </xdr:cNvSpPr>
      </xdr:nvSpPr>
      <xdr:spPr bwMode="auto">
        <a:xfrm>
          <a:off x="3289300" y="2393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3636920-E371-DE4B-BD3F-4EBF3E6E0D5B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FC34C3C6-81E7-4448-A557-395C34B2F308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5D6109A6-B4AF-2E48-9E48-EEA4E282C458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C8C848D1-06E7-6B40-B4FD-63BB75772212}"/>
            </a:ext>
          </a:extLst>
        </xdr:cNvPr>
        <xdr:cNvSpPr txBox="1">
          <a:spLocks noChangeArrowheads="1"/>
        </xdr:cNvSpPr>
      </xdr:nvSpPr>
      <xdr:spPr bwMode="auto">
        <a:xfrm>
          <a:off x="3289300" y="2475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127000</xdr:rowOff>
    </xdr:from>
    <xdr:ext cx="0" cy="203200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1E616FF-029C-F14C-8EB2-5C5BC1AA6EF9}"/>
            </a:ext>
          </a:extLst>
        </xdr:cNvPr>
        <xdr:cNvSpPr txBox="1">
          <a:spLocks noChangeArrowheads="1"/>
        </xdr:cNvSpPr>
      </xdr:nvSpPr>
      <xdr:spPr bwMode="auto">
        <a:xfrm>
          <a:off x="3289300" y="2386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97</xdr:row>
      <xdr:rowOff>127000</xdr:rowOff>
    </xdr:from>
    <xdr:ext cx="0" cy="20320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1D66B4C0-998D-7843-80B9-AC9235C04950}"/>
            </a:ext>
          </a:extLst>
        </xdr:cNvPr>
        <xdr:cNvSpPr txBox="1">
          <a:spLocks noChangeArrowheads="1"/>
        </xdr:cNvSpPr>
      </xdr:nvSpPr>
      <xdr:spPr bwMode="auto">
        <a:xfrm>
          <a:off x="3289300" y="2223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7DE8B5EA-5B0B-844C-B5F7-02DB2E0F236F}"/>
            </a:ext>
          </a:extLst>
        </xdr:cNvPr>
        <xdr:cNvSpPr txBox="1">
          <a:spLocks noChangeArrowheads="1"/>
        </xdr:cNvSpPr>
      </xdr:nvSpPr>
      <xdr:spPr bwMode="auto">
        <a:xfrm>
          <a:off x="3289300" y="2508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99</xdr:row>
      <xdr:rowOff>127000</xdr:rowOff>
    </xdr:from>
    <xdr:ext cx="0" cy="20320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93CB7FAE-3736-8943-BFA5-9AF36A09E0C4}"/>
            </a:ext>
          </a:extLst>
        </xdr:cNvPr>
        <xdr:cNvSpPr txBox="1">
          <a:spLocks noChangeArrowheads="1"/>
        </xdr:cNvSpPr>
      </xdr:nvSpPr>
      <xdr:spPr bwMode="auto">
        <a:xfrm>
          <a:off x="3289300" y="22644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7494ABF1-B955-054A-84F9-9292EE44BBC1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DC0D57D0-7085-D54D-955D-BE076397B10B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BEFDFF64-65CF-0D40-ADAA-B3B08030DB76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66B3727D-9CF7-9942-A4A4-00E595ADB3CC}"/>
            </a:ext>
          </a:extLst>
        </xdr:cNvPr>
        <xdr:cNvSpPr txBox="1">
          <a:spLocks noChangeArrowheads="1"/>
        </xdr:cNvSpPr>
      </xdr:nvSpPr>
      <xdr:spPr bwMode="auto">
        <a:xfrm>
          <a:off x="3289300" y="2454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73FCD785-336D-144D-B98E-668A3A00CA02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4B0C7B1D-B428-3045-AF0D-9EA27F6C5E52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EB53F6C4-C84D-C44C-ADE6-7A09FCFA3DCA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1C6FC70E-B9DC-6841-A4D2-C079D93BBB1F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2D34A50A-FAA2-9648-AF5D-0C6D1FAADD7C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FAE8DCFB-F9B6-F94A-BEDB-0C27F471AB21}"/>
            </a:ext>
          </a:extLst>
        </xdr:cNvPr>
        <xdr:cNvSpPr txBox="1">
          <a:spLocks noChangeArrowheads="1"/>
        </xdr:cNvSpPr>
      </xdr:nvSpPr>
      <xdr:spPr bwMode="auto">
        <a:xfrm>
          <a:off x="3289300" y="2887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33E13FED-B224-FE40-9FE0-DC874E14DF43}"/>
            </a:ext>
          </a:extLst>
        </xdr:cNvPr>
        <xdr:cNvSpPr txBox="1">
          <a:spLocks noChangeArrowheads="1"/>
        </xdr:cNvSpPr>
      </xdr:nvSpPr>
      <xdr:spPr bwMode="auto">
        <a:xfrm>
          <a:off x="3289300" y="3072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7C50110C-FA1F-8142-A0BD-B3192C4A55E8}"/>
            </a:ext>
          </a:extLst>
        </xdr:cNvPr>
        <xdr:cNvSpPr txBox="1">
          <a:spLocks noChangeArrowheads="1"/>
        </xdr:cNvSpPr>
      </xdr:nvSpPr>
      <xdr:spPr bwMode="auto">
        <a:xfrm>
          <a:off x="3289300" y="3072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F03881A9-70C6-3D4C-AA4E-04294020D600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726A50B0-1ECF-B847-BC0F-38683CF2E63B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174172AB-AF63-044E-96E8-4D2B21405485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D0DF34E2-261A-504A-88C7-7A60DFDA6FDB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23354284-A56B-F946-B736-7181E338F6A7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F9018722-BBF9-3E4B-A7A7-E66BFD75F44B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BA2AF98-4A3E-4C42-8A97-27B1749F13EA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34191146-0748-BA4D-8F97-D8BC0AD1AEE7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857CF4BA-8995-9646-9419-28DADAABD3D8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B8EE67E2-EC0A-8C4F-9D4D-72BC5CACA1CF}"/>
            </a:ext>
          </a:extLst>
        </xdr:cNvPr>
        <xdr:cNvSpPr txBox="1">
          <a:spLocks noChangeArrowheads="1"/>
        </xdr:cNvSpPr>
      </xdr:nvSpPr>
      <xdr:spPr bwMode="auto">
        <a:xfrm>
          <a:off x="3289300" y="309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766DD158-6710-324A-8CD8-359A39187354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42A32021-55EB-7B46-802D-988988F42B57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7C9633CD-10D6-FB41-A6C9-6F394C888F9C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ACE00787-65CF-5347-A750-5C543B0408E3}"/>
            </a:ext>
          </a:extLst>
        </xdr:cNvPr>
        <xdr:cNvSpPr txBox="1">
          <a:spLocks noChangeArrowheads="1"/>
        </xdr:cNvSpPr>
      </xdr:nvSpPr>
      <xdr:spPr bwMode="auto">
        <a:xfrm>
          <a:off x="3289300" y="3173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127000</xdr:rowOff>
    </xdr:from>
    <xdr:ext cx="0" cy="20320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32637BAF-D424-304E-9879-453E63D457C0}"/>
            </a:ext>
          </a:extLst>
        </xdr:cNvPr>
        <xdr:cNvSpPr txBox="1">
          <a:spLocks noChangeArrowheads="1"/>
        </xdr:cNvSpPr>
      </xdr:nvSpPr>
      <xdr:spPr bwMode="auto">
        <a:xfrm>
          <a:off x="3289300" y="3084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114</xdr:row>
      <xdr:rowOff>127000</xdr:rowOff>
    </xdr:from>
    <xdr:ext cx="0" cy="2032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C114DA5E-BEE4-724F-926D-2C2F86CE6734}"/>
            </a:ext>
          </a:extLst>
        </xdr:cNvPr>
        <xdr:cNvSpPr txBox="1">
          <a:spLocks noChangeArrowheads="1"/>
        </xdr:cNvSpPr>
      </xdr:nvSpPr>
      <xdr:spPr bwMode="auto">
        <a:xfrm>
          <a:off x="3289300" y="2922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E3928A6F-8571-4B44-8761-13F4A90D59FD}"/>
            </a:ext>
          </a:extLst>
        </xdr:cNvPr>
        <xdr:cNvSpPr txBox="1">
          <a:spLocks noChangeArrowheads="1"/>
        </xdr:cNvSpPr>
      </xdr:nvSpPr>
      <xdr:spPr bwMode="auto">
        <a:xfrm>
          <a:off x="3289300" y="3206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127000</xdr:rowOff>
    </xdr:from>
    <xdr:ext cx="0" cy="20320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D5F500DB-C799-2E4C-8C55-717DA0FA2CB4}"/>
            </a:ext>
          </a:extLst>
        </xdr:cNvPr>
        <xdr:cNvSpPr txBox="1">
          <a:spLocks noChangeArrowheads="1"/>
        </xdr:cNvSpPr>
      </xdr:nvSpPr>
      <xdr:spPr bwMode="auto">
        <a:xfrm>
          <a:off x="3289300" y="29629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DABB4C0C-886C-D04F-ACA0-BF5E2A7322FB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38DDA506-9B53-9E47-82FA-FB7FB9A63489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9DD9C2EE-193C-AD4D-AB28-7EA7BA4EEC4C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3F7CD4FD-428C-1149-A2E0-389E4A7F0F33}"/>
            </a:ext>
          </a:extLst>
        </xdr:cNvPr>
        <xdr:cNvSpPr txBox="1">
          <a:spLocks noChangeArrowheads="1"/>
        </xdr:cNvSpPr>
      </xdr:nvSpPr>
      <xdr:spPr bwMode="auto">
        <a:xfrm>
          <a:off x="3289300" y="3153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123</xdr:row>
      <xdr:rowOff>127000</xdr:rowOff>
    </xdr:from>
    <xdr:to>
      <xdr:col>3</xdr:col>
      <xdr:colOff>0</xdr:colOff>
      <xdr:row>124</xdr:row>
      <xdr:rowOff>190500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9FF47DDD-D997-D646-B82F-7FA5ACFA7EA4}"/>
            </a:ext>
          </a:extLst>
        </xdr:cNvPr>
        <xdr:cNvSpPr txBox="1">
          <a:spLocks noChangeArrowheads="1"/>
        </xdr:cNvSpPr>
      </xdr:nvSpPr>
      <xdr:spPr bwMode="auto">
        <a:xfrm>
          <a:off x="3060700" y="126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82682604-E97E-9D4C-B113-C55B8811EDC0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2DB6888C-0351-3D47-BD46-D18EEACABE6A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C5D2435C-1684-E440-8F90-7EC62DC5F627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99EB6214-E7D9-094F-A3C0-2AE67024C035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89B3E6DB-4177-284A-A4F2-E0B88FF02781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8B706DD-0A33-004B-80D0-47A9E863DCD4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35CAA44C-964E-1D41-9168-E8B0184DFB2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5F5EF445-4636-0347-B1DF-9D3552EA6750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C341C2E2-584E-E94C-9915-66A9FE896F9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98257E3B-E311-5C4B-B234-EF4BB24C1B0A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88D44EA0-8BBE-594B-8A55-A279458F745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E4DAFE65-EC60-C948-A5D1-C7F64A82730A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E841EB08-6D0D-794E-B082-EFC32107E7BE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E28877AA-FECE-AC49-B059-6E2202569FA6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F44A5E8C-DFB4-B047-9080-763274DBDA75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EAD2ADD-D825-D346-86AB-3BA27ADD4560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49099D30-BD7D-214C-A3C3-C19C1F118E72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F56AB1C6-A0C0-AC45-B7A0-54419FF36461}"/>
            </a:ext>
          </a:extLst>
        </xdr:cNvPr>
        <xdr:cNvSpPr txBox="1">
          <a:spLocks noChangeArrowheads="1"/>
        </xdr:cNvSpPr>
      </xdr:nvSpPr>
      <xdr:spPr bwMode="auto">
        <a:xfrm>
          <a:off x="3060700" y="12217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C809DB6-8306-3742-BEB8-D0E057811507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AB5BE315-B225-AF4A-9D9E-EBA5C0DC007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1C4101BA-7A92-FB43-BE7D-79CD5F7AF32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18A2BA9B-8E83-BE40-A5F4-C373B1344BB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ACB7C58D-6B24-2548-9C46-2E52344119F7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1FE3818B-A57A-C34C-9458-13B21DB03F7B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591FA7C8-E804-3F4E-85BE-3003BA7692BC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1EB47DAF-CA9D-2A41-B950-B6F8B524C266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6C9FA0C2-7E5F-EF41-84E2-EDFCB1DE39E3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4AA0D146-09D9-484D-9C59-BA7E2A2788BA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3315DB74-6AA1-B049-9DD8-60EF84FAAA5D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56A905E2-6CCE-224B-AE81-3E39E9EFC91E}"/>
            </a:ext>
          </a:extLst>
        </xdr:cNvPr>
        <xdr:cNvSpPr txBox="1">
          <a:spLocks noChangeArrowheads="1"/>
        </xdr:cNvSpPr>
      </xdr:nvSpPr>
      <xdr:spPr bwMode="auto">
        <a:xfrm>
          <a:off x="3060700" y="12052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71287230-D3E3-994E-AD4B-84A3D3615819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BFDD7B40-88E7-A745-AD1A-6FEEDE42C65F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94223A9D-203F-D245-8590-F0D99AD08755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F813F458-85D1-2743-BE27-1FB1983B4E66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59FA9E2D-A749-B945-97A2-164527D9BD8C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F08A65B0-D898-E64D-8984-879B71C464EF}"/>
            </a:ext>
          </a:extLst>
        </xdr:cNvPr>
        <xdr:cNvSpPr txBox="1">
          <a:spLocks noChangeArrowheads="1"/>
        </xdr:cNvSpPr>
      </xdr:nvSpPr>
      <xdr:spPr bwMode="auto">
        <a:xfrm>
          <a:off x="3289300" y="357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4CDC094A-F00F-4F46-BDB3-8BCFE83DC847}"/>
            </a:ext>
          </a:extLst>
        </xdr:cNvPr>
        <xdr:cNvSpPr txBox="1">
          <a:spLocks noChangeArrowheads="1"/>
        </xdr:cNvSpPr>
      </xdr:nvSpPr>
      <xdr:spPr bwMode="auto">
        <a:xfrm>
          <a:off x="3289300" y="3757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5872C9D1-FAD5-C44B-B022-F4942FEC26AE}"/>
            </a:ext>
          </a:extLst>
        </xdr:cNvPr>
        <xdr:cNvSpPr txBox="1">
          <a:spLocks noChangeArrowheads="1"/>
        </xdr:cNvSpPr>
      </xdr:nvSpPr>
      <xdr:spPr bwMode="auto">
        <a:xfrm>
          <a:off x="3289300" y="3757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636ECAF2-A135-B04B-84B4-23F75B327B17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155820D9-D495-FB48-ACDE-A9A01F452C2B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E1A8763D-28C8-BF40-A16B-1988815D9424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9AB41462-E3B9-834D-914E-0FD3D80E247A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CCFF3C-285C-5F4E-9ACA-975FF8C0870C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A6A951AC-34EB-0841-8573-00E1EA4763D9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DD17DE9C-4497-0E42-865A-89595F056107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35C33E16-AD75-F341-A88D-DC49AB90EF2D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8127C55A-662F-DC4A-8BA0-6EAC4344F654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5A9B4425-220F-6048-92DF-E9A052184B34}"/>
            </a:ext>
          </a:extLst>
        </xdr:cNvPr>
        <xdr:cNvSpPr txBox="1">
          <a:spLocks noChangeArrowheads="1"/>
        </xdr:cNvSpPr>
      </xdr:nvSpPr>
      <xdr:spPr bwMode="auto">
        <a:xfrm>
          <a:off x="3289300" y="37782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81D98D18-83D4-8F4A-9831-888EF13F6121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665DEE48-EB0B-5E46-BD9D-6339F7D6BFEF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F376C150-F82B-5940-AB91-1CC6B84616EC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C03BD2F1-E42A-DD4A-BAD3-FCE2D0A0EE43}"/>
            </a:ext>
          </a:extLst>
        </xdr:cNvPr>
        <xdr:cNvSpPr txBox="1">
          <a:spLocks noChangeArrowheads="1"/>
        </xdr:cNvSpPr>
      </xdr:nvSpPr>
      <xdr:spPr bwMode="auto">
        <a:xfrm>
          <a:off x="3289300" y="3859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E812916A-20A1-EA4D-BAA0-411C35EB824A}"/>
            </a:ext>
          </a:extLst>
        </xdr:cNvPr>
        <xdr:cNvSpPr txBox="1">
          <a:spLocks noChangeArrowheads="1"/>
        </xdr:cNvSpPr>
      </xdr:nvSpPr>
      <xdr:spPr bwMode="auto">
        <a:xfrm>
          <a:off x="3289300" y="377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545C132C-5391-6E4C-B55C-DA28CBCC47DF}"/>
            </a:ext>
          </a:extLst>
        </xdr:cNvPr>
        <xdr:cNvSpPr txBox="1">
          <a:spLocks noChangeArrowheads="1"/>
        </xdr:cNvSpPr>
      </xdr:nvSpPr>
      <xdr:spPr bwMode="auto">
        <a:xfrm>
          <a:off x="3289300" y="3608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E581D28B-079B-8248-BAB1-3F70D6588491}"/>
            </a:ext>
          </a:extLst>
        </xdr:cNvPr>
        <xdr:cNvSpPr txBox="1">
          <a:spLocks noChangeArrowheads="1"/>
        </xdr:cNvSpPr>
      </xdr:nvSpPr>
      <xdr:spPr bwMode="auto">
        <a:xfrm>
          <a:off x="3289300" y="3892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25986E3E-8BA0-0C43-9681-BD69ED977D3D}"/>
            </a:ext>
          </a:extLst>
        </xdr:cNvPr>
        <xdr:cNvSpPr txBox="1">
          <a:spLocks noChangeArrowheads="1"/>
        </xdr:cNvSpPr>
      </xdr:nvSpPr>
      <xdr:spPr bwMode="auto">
        <a:xfrm>
          <a:off x="3289300" y="36487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83CD8D0D-5D9D-FB4B-BC38-A958A33D40E8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8107D86-F8CE-DB4F-9701-FF08979266F5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25D8BAF-1FB0-7546-8103-EE60D5A5C8E4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F924F3A3-DDA8-0B44-ADA3-E0DA9BB4754C}"/>
            </a:ext>
          </a:extLst>
        </xdr:cNvPr>
        <xdr:cNvSpPr txBox="1">
          <a:spLocks noChangeArrowheads="1"/>
        </xdr:cNvSpPr>
      </xdr:nvSpPr>
      <xdr:spPr bwMode="auto">
        <a:xfrm>
          <a:off x="3289300" y="38392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127000</xdr:rowOff>
    </xdr:from>
    <xdr:ext cx="0" cy="26670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1C32F366-FE1F-5441-B8DB-045FA29CA454}"/>
            </a:ext>
          </a:extLst>
        </xdr:cNvPr>
        <xdr:cNvSpPr txBox="1">
          <a:spLocks noChangeArrowheads="1"/>
        </xdr:cNvSpPr>
      </xdr:nvSpPr>
      <xdr:spPr bwMode="auto">
        <a:xfrm>
          <a:off x="3289300" y="37909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518EB2D9-4E9D-D944-934B-33C941C4943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8842765E-0058-4E45-9754-5FA13382F3A7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3226F3AA-F5A8-584A-876A-F7F6EE1C320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50A630F7-C55B-1245-8564-A7F01390C1D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155E1B7B-7009-7A4C-AC72-108EECB0ABEB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823C130A-39FC-AE4C-8413-4F27314CC3B4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10ACFF60-E801-684A-919B-372647A2379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9D3C5943-7275-BF43-9910-7309147B69D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241F4D44-AB76-924F-AECF-C2E96428CE1C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68E80602-1119-5647-8A9B-CA1AA0A9945C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40F520F7-1471-B642-B63A-814615ABD94D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1583B01D-29B6-F34D-B42A-3E6EEF042A04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89F21020-0B84-E047-8AAB-0DC22ECF0232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15D670F7-C5AD-404A-9FCB-9B297EBD64C6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42F67816-9E69-BD45-869E-7D551B1F8D5B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EB524251-4EE7-2745-82EB-F3B9309A14B7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8DB1540D-4F61-F149-A802-B5C0517FD3C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981A6119-BB2B-B747-B787-4E4B9A304E5F}"/>
            </a:ext>
          </a:extLst>
        </xdr:cNvPr>
        <xdr:cNvSpPr txBox="1">
          <a:spLocks noChangeArrowheads="1"/>
        </xdr:cNvSpPr>
      </xdr:nvSpPr>
      <xdr:spPr bwMode="auto">
        <a:xfrm>
          <a:off x="3289300" y="37376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4650313F-DFF0-5248-9619-25A39A8034CE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CB322053-18FA-A843-AADA-645D1F4F5AF0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FF6E965F-C93F-9741-8CA6-0ABE72AE1061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1FC0D2C-3969-C646-91A0-613715C6E1CE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35A4CA75-EA3D-724C-9C43-8DF41905963C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38BE5FE3-6BBA-A144-9A00-14F8C651BD53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1B71BF56-EB57-C549-96ED-B43FF5E04841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51F42FFF-55A0-D145-9937-C951A3A90008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6CDF8BA5-615C-8A41-83AA-086BAFC1F8FF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541742AD-845D-9240-A977-21811CAE3562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6D41C5C-91BA-FC48-8FB2-A3AE90095AC3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6C8D1763-691D-3F47-98A4-B3BB93896F30}"/>
            </a:ext>
          </a:extLst>
        </xdr:cNvPr>
        <xdr:cNvSpPr txBox="1">
          <a:spLocks noChangeArrowheads="1"/>
        </xdr:cNvSpPr>
      </xdr:nvSpPr>
      <xdr:spPr bwMode="auto">
        <a:xfrm>
          <a:off x="3289300" y="37172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3369FDD8-884D-AF45-BD93-80C8BD3A5884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6413EDF6-7B55-E24E-A451-261146B8DB25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65C44FFF-9363-EC43-A846-6C0E006EED91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22D630BA-C051-514D-A841-E7F12B749F53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95E86D72-B909-EE43-9881-6DE2BD02296E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6C49BDB4-653C-4549-ABC7-136E8B18F73F}"/>
            </a:ext>
          </a:extLst>
        </xdr:cNvPr>
        <xdr:cNvSpPr txBox="1">
          <a:spLocks noChangeArrowheads="1"/>
        </xdr:cNvSpPr>
      </xdr:nvSpPr>
      <xdr:spPr bwMode="auto">
        <a:xfrm>
          <a:off x="3060700" y="1304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143</xdr:row>
      <xdr:rowOff>127000</xdr:rowOff>
    </xdr:from>
    <xdr:to>
      <xdr:col>3</xdr:col>
      <xdr:colOff>0</xdr:colOff>
      <xdr:row>144</xdr:row>
      <xdr:rowOff>127000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2E42345E-A59B-7347-BD40-4E03CBDFDB84}"/>
            </a:ext>
          </a:extLst>
        </xdr:cNvPr>
        <xdr:cNvSpPr txBox="1">
          <a:spLocks noChangeArrowheads="1"/>
        </xdr:cNvSpPr>
      </xdr:nvSpPr>
      <xdr:spPr bwMode="auto">
        <a:xfrm>
          <a:off x="3060700" y="1449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5BFC856A-487B-5B49-A98C-69F5D4C41B6D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6247BB40-C06B-194E-888A-CA2CCCB2E3B7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C79BA3B5-542C-5241-99A4-39EC659F8E7E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F82C105F-7444-6240-A1DD-CBEA86E64A70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9E1A8B93-BF62-034A-9BD0-EA28040D6152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C522B14-2562-284F-A3DD-113B6536863F}"/>
            </a:ext>
          </a:extLst>
        </xdr:cNvPr>
        <xdr:cNvSpPr txBox="1">
          <a:spLocks noChangeArrowheads="1"/>
        </xdr:cNvSpPr>
      </xdr:nvSpPr>
      <xdr:spPr bwMode="auto">
        <a:xfrm>
          <a:off x="3289300" y="4291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3EB0CF2A-D8FD-B644-8A93-53AB2EA3ABFC}"/>
            </a:ext>
          </a:extLst>
        </xdr:cNvPr>
        <xdr:cNvSpPr txBox="1">
          <a:spLocks noChangeArrowheads="1"/>
        </xdr:cNvSpPr>
      </xdr:nvSpPr>
      <xdr:spPr bwMode="auto">
        <a:xfrm>
          <a:off x="3289300" y="44754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9EB01E46-1362-F04E-A33F-809F5449FECA}"/>
            </a:ext>
          </a:extLst>
        </xdr:cNvPr>
        <xdr:cNvSpPr txBox="1">
          <a:spLocks noChangeArrowheads="1"/>
        </xdr:cNvSpPr>
      </xdr:nvSpPr>
      <xdr:spPr bwMode="auto">
        <a:xfrm>
          <a:off x="3289300" y="44754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1FAE88D7-1A33-CD4D-BCFA-C54A826FE314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804397E6-ED2B-B545-90C3-DEFA61827E73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95213704-5026-1A49-8B9D-F7DD3A1B1E30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FE4F982C-8F24-CD49-81DC-4AAA48E339A8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70552C05-91C5-B449-B5E0-50BF8A50ABF9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3FC63B1-C7A0-5949-B477-9E95FB6DB652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D599E869-8776-FF49-9374-EE75FF697E2C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4C8F5391-0460-0D4A-9B85-C532DBE5F28E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EF4EEBF4-FF1D-3441-91FC-821FD29BF637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35A60E50-5505-6E4D-88BD-B2477EF9ACE9}"/>
            </a:ext>
          </a:extLst>
        </xdr:cNvPr>
        <xdr:cNvSpPr txBox="1">
          <a:spLocks noChangeArrowheads="1"/>
        </xdr:cNvSpPr>
      </xdr:nvSpPr>
      <xdr:spPr bwMode="auto">
        <a:xfrm>
          <a:off x="3289300" y="4495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464035A5-C64C-4848-BAF0-9024FAC4F22E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D8A2707E-AB40-FA41-B396-AA1B35BECA61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C854978B-1409-E543-8122-DCF1B6764CE1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833A94E8-9780-334C-AAB5-4671DDD7A8FD}"/>
            </a:ext>
          </a:extLst>
        </xdr:cNvPr>
        <xdr:cNvSpPr txBox="1">
          <a:spLocks noChangeArrowheads="1"/>
        </xdr:cNvSpPr>
      </xdr:nvSpPr>
      <xdr:spPr bwMode="auto">
        <a:xfrm>
          <a:off x="3289300" y="4577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2CA35859-9843-A344-8E86-8A44D9EDD3EE}"/>
            </a:ext>
          </a:extLst>
        </xdr:cNvPr>
        <xdr:cNvSpPr txBox="1">
          <a:spLocks noChangeArrowheads="1"/>
        </xdr:cNvSpPr>
      </xdr:nvSpPr>
      <xdr:spPr bwMode="auto">
        <a:xfrm>
          <a:off x="3289300" y="4488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127000</xdr:rowOff>
    </xdr:from>
    <xdr:ext cx="0" cy="20320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B9598599-BD04-C740-BDB5-DB5C3E237911}"/>
            </a:ext>
          </a:extLst>
        </xdr:cNvPr>
        <xdr:cNvSpPr txBox="1">
          <a:spLocks noChangeArrowheads="1"/>
        </xdr:cNvSpPr>
      </xdr:nvSpPr>
      <xdr:spPr bwMode="auto">
        <a:xfrm>
          <a:off x="3289300" y="432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411B8B35-921A-2541-90C6-DA87175DEF7F}"/>
            </a:ext>
          </a:extLst>
        </xdr:cNvPr>
        <xdr:cNvSpPr txBox="1">
          <a:spLocks noChangeArrowheads="1"/>
        </xdr:cNvSpPr>
      </xdr:nvSpPr>
      <xdr:spPr bwMode="auto">
        <a:xfrm>
          <a:off x="3289300" y="4610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157</xdr:row>
      <xdr:rowOff>127000</xdr:rowOff>
    </xdr:from>
    <xdr:ext cx="0" cy="203200"/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300F8D42-D199-8B4A-9127-B64ADCB39E0E}"/>
            </a:ext>
          </a:extLst>
        </xdr:cNvPr>
        <xdr:cNvSpPr txBox="1">
          <a:spLocks noChangeArrowheads="1"/>
        </xdr:cNvSpPr>
      </xdr:nvSpPr>
      <xdr:spPr bwMode="auto">
        <a:xfrm>
          <a:off x="3289300" y="4366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14E28FFD-84EA-524C-9403-78B4902264CD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CF35BC53-1EAD-0D44-8FB9-4308A48D7F65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C43364A4-12C4-1D4D-995B-0899C1F51939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5503A6B2-6BD6-F040-B2C7-9B7246179454}"/>
            </a:ext>
          </a:extLst>
        </xdr:cNvPr>
        <xdr:cNvSpPr txBox="1">
          <a:spLocks noChangeArrowheads="1"/>
        </xdr:cNvSpPr>
      </xdr:nvSpPr>
      <xdr:spPr bwMode="auto">
        <a:xfrm>
          <a:off x="3289300" y="4556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127000</xdr:rowOff>
    </xdr:from>
    <xdr:ext cx="0" cy="26670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1A75BED6-84AB-314B-896A-0AB7ABC8698A}"/>
            </a:ext>
          </a:extLst>
        </xdr:cNvPr>
        <xdr:cNvSpPr txBox="1">
          <a:spLocks noChangeArrowheads="1"/>
        </xdr:cNvSpPr>
      </xdr:nvSpPr>
      <xdr:spPr bwMode="auto">
        <a:xfrm>
          <a:off x="3289300" y="45085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389F124E-DF98-EA48-9761-C8AF32C1B20B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A9E4406E-9040-FF4C-9507-A1F805A6A364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85B0E7CD-D2DA-B746-B765-F0CD3FBCD0A2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6452DBCB-2755-6B43-9F18-99C8DAE2601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4F69E9F3-1BD7-544C-9227-9400EF98BB13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B009542D-AA14-E941-ABA4-C793E65CA65F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490CA653-31A5-1649-83BE-FD19798D94AD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7BACD2AF-05AF-FB4A-B849-E4BBDBD87FA3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34053FDD-A127-0C45-846D-603BD773BA31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1543DFAD-E3DA-FC46-BD69-20890318448F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60154B1D-71FC-BD48-9415-BAE925A66FE3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D441FDA8-74A0-4946-975A-1B607683DA9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F44E6EE6-7AD5-B443-81F2-519744119E77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B41B672A-C4AD-FE4C-ADC4-3E20433E4183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8E60477A-11D5-C142-A451-BEEA439CAEB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16BB9F50-D1D9-EF4B-8F70-F19A425C796B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20972354-CFDC-6E47-B487-AD09F17520DF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B597AB91-8DC5-9647-86E7-4B5F32BF8B2A}"/>
            </a:ext>
          </a:extLst>
        </xdr:cNvPr>
        <xdr:cNvSpPr txBox="1">
          <a:spLocks noChangeArrowheads="1"/>
        </xdr:cNvSpPr>
      </xdr:nvSpPr>
      <xdr:spPr bwMode="auto">
        <a:xfrm>
          <a:off x="3289300" y="44551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55E88107-1B55-1346-B23C-AA3DDD27C622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468E1927-CE37-D24B-9151-AE030AE7CC51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A7AA4E07-B112-C846-AC68-07D320A65F3C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C35C0F99-4F34-3544-9A88-1EF8B98677C0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0555ED1B-9206-7B49-8B74-C488578BAD16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1FBE4CA9-2494-9744-9BA2-65AF89A0C877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78AEEB9B-6DD9-D741-BE0B-AEFFFE39661F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F63AEE92-3BEF-E549-A517-D7080150FD85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7AF4E254-3B84-A545-A4E8-EBBECE052CD3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A16189B6-876D-3748-8FA8-635D8AFD644F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5DBF55CA-6EA6-2549-8788-78BD326FD043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43BDE52D-77CB-6343-960A-49CCB7D804B6}"/>
            </a:ext>
          </a:extLst>
        </xdr:cNvPr>
        <xdr:cNvSpPr txBox="1">
          <a:spLocks noChangeArrowheads="1"/>
        </xdr:cNvSpPr>
      </xdr:nvSpPr>
      <xdr:spPr bwMode="auto">
        <a:xfrm>
          <a:off x="3289300" y="44348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A2B2B0FC-16E9-4D43-A0AB-4DBA5BE1E4AC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C55CB6A7-9701-094B-ADF8-A8BFB3327637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059F028C-CBC9-FA49-963E-CD9A7DDF1C02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44E3636E-9575-4946-8DBF-5E5BB909F1B1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CC2FB65F-2B65-D74D-9139-46889A8547AD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BA062054-A677-A94B-8AA4-F9E45278F48A}"/>
            </a:ext>
          </a:extLst>
        </xdr:cNvPr>
        <xdr:cNvSpPr txBox="1">
          <a:spLocks noChangeArrowheads="1"/>
        </xdr:cNvSpPr>
      </xdr:nvSpPr>
      <xdr:spPr bwMode="auto">
        <a:xfrm>
          <a:off x="3289300" y="43129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5FFFAF26-7C3D-FB43-AF26-54977AC82380}"/>
            </a:ext>
          </a:extLst>
        </xdr:cNvPr>
        <xdr:cNvSpPr txBox="1">
          <a:spLocks noChangeArrowheads="1"/>
        </xdr:cNvSpPr>
      </xdr:nvSpPr>
      <xdr:spPr bwMode="auto">
        <a:xfrm>
          <a:off x="3289300" y="4488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F5E0F53D-4906-A54E-8441-7B130234427D}"/>
            </a:ext>
          </a:extLst>
        </xdr:cNvPr>
        <xdr:cNvSpPr txBox="1">
          <a:spLocks noChangeArrowheads="1"/>
        </xdr:cNvSpPr>
      </xdr:nvSpPr>
      <xdr:spPr bwMode="auto">
        <a:xfrm>
          <a:off x="3060700" y="15189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C4A2A28B-3CD3-8642-A815-F45A9740A452}"/>
            </a:ext>
          </a:extLst>
        </xdr:cNvPr>
        <xdr:cNvSpPr txBox="1">
          <a:spLocks noChangeArrowheads="1"/>
        </xdr:cNvSpPr>
      </xdr:nvSpPr>
      <xdr:spPr bwMode="auto">
        <a:xfrm>
          <a:off x="3060700" y="15189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D1BD8054-AFAC-9246-9B93-3335A95AEF70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12C67A6A-833D-544B-A5D0-F452E0A40595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410EE904-D839-E247-86DF-0D5EF3DB9587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4D8E62F1-53C1-964F-A382-AC439505A8F8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DA6A93D0-5C68-2843-96B0-5EAFA0CF87CE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A24E490D-83E7-4644-9A6E-1B8919E2CCF8}"/>
            </a:ext>
          </a:extLst>
        </xdr:cNvPr>
        <xdr:cNvSpPr txBox="1">
          <a:spLocks noChangeArrowheads="1"/>
        </xdr:cNvSpPr>
      </xdr:nvSpPr>
      <xdr:spPr bwMode="auto">
        <a:xfrm>
          <a:off x="3289300" y="5008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437E1442-D55D-4545-B812-B52CE50B7701}"/>
            </a:ext>
          </a:extLst>
        </xdr:cNvPr>
        <xdr:cNvSpPr txBox="1">
          <a:spLocks noChangeArrowheads="1"/>
        </xdr:cNvSpPr>
      </xdr:nvSpPr>
      <xdr:spPr bwMode="auto">
        <a:xfrm>
          <a:off x="3289300" y="51930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53075E04-907D-354C-86D7-A8AF55F1A742}"/>
            </a:ext>
          </a:extLst>
        </xdr:cNvPr>
        <xdr:cNvSpPr txBox="1">
          <a:spLocks noChangeArrowheads="1"/>
        </xdr:cNvSpPr>
      </xdr:nvSpPr>
      <xdr:spPr bwMode="auto">
        <a:xfrm>
          <a:off x="3289300" y="51930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B00CDB6C-CE16-154B-ACC7-C634A0511877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7CF33214-7B73-A14B-A77E-15CE127ED15F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C9D93870-9F21-1C43-A34C-066930BF2909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3608F397-BA71-0345-BCDC-7CF4629390A4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E7804B3E-7273-C14F-8A2F-D71BA9AA65ED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B717F97A-C4D8-0C44-A909-DF9A51CB9488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7FF68D04-CF0E-2C4E-8008-2087D93E4693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6F86CA54-0DDB-3D41-8ABC-C11188ACFB23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EB7A9DF7-A010-9D4A-982A-FE14024ADE3A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3B75440A-ADCD-DC4E-A868-96FD9BB1B4B7}"/>
            </a:ext>
          </a:extLst>
        </xdr:cNvPr>
        <xdr:cNvSpPr txBox="1">
          <a:spLocks noChangeArrowheads="1"/>
        </xdr:cNvSpPr>
      </xdr:nvSpPr>
      <xdr:spPr bwMode="auto">
        <a:xfrm>
          <a:off x="3289300" y="5213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C198C061-C3EA-C941-8972-8B9BDC73AB40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BCD8689F-A880-BE45-B330-1DD601834FE9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78B6AA7B-8E66-E047-8E46-5E512ACCF7E4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CAA49142-26DB-984B-844D-49A7FDD2BA72}"/>
            </a:ext>
          </a:extLst>
        </xdr:cNvPr>
        <xdr:cNvSpPr txBox="1">
          <a:spLocks noChangeArrowheads="1"/>
        </xdr:cNvSpPr>
      </xdr:nvSpPr>
      <xdr:spPr bwMode="auto">
        <a:xfrm>
          <a:off x="3289300" y="5294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4FB31884-28DF-BB4C-8782-0634EEF0691E}"/>
            </a:ext>
          </a:extLst>
        </xdr:cNvPr>
        <xdr:cNvSpPr txBox="1">
          <a:spLocks noChangeArrowheads="1"/>
        </xdr:cNvSpPr>
      </xdr:nvSpPr>
      <xdr:spPr bwMode="auto">
        <a:xfrm>
          <a:off x="3289300" y="520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127000</xdr:rowOff>
    </xdr:from>
    <xdr:ext cx="0" cy="20320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EBC5C447-396F-9E4E-9812-0A4360DB1AEC}"/>
            </a:ext>
          </a:extLst>
        </xdr:cNvPr>
        <xdr:cNvSpPr txBox="1">
          <a:spLocks noChangeArrowheads="1"/>
        </xdr:cNvSpPr>
      </xdr:nvSpPr>
      <xdr:spPr bwMode="auto">
        <a:xfrm>
          <a:off x="3289300" y="5043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187</xdr:row>
      <xdr:rowOff>0</xdr:rowOff>
    </xdr:from>
    <xdr:ext cx="0" cy="2032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F0774FF9-9189-9F4B-B75F-8DAD8B9B11D5}"/>
            </a:ext>
          </a:extLst>
        </xdr:cNvPr>
        <xdr:cNvSpPr txBox="1">
          <a:spLocks noChangeArrowheads="1"/>
        </xdr:cNvSpPr>
      </xdr:nvSpPr>
      <xdr:spPr bwMode="auto">
        <a:xfrm>
          <a:off x="3289300" y="53276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175</xdr:row>
      <xdr:rowOff>127000</xdr:rowOff>
    </xdr:from>
    <xdr:ext cx="0" cy="203200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9A50C80C-36A8-AD4E-B666-45D4AF53242D}"/>
            </a:ext>
          </a:extLst>
        </xdr:cNvPr>
        <xdr:cNvSpPr txBox="1">
          <a:spLocks noChangeArrowheads="1"/>
        </xdr:cNvSpPr>
      </xdr:nvSpPr>
      <xdr:spPr bwMode="auto">
        <a:xfrm>
          <a:off x="3289300" y="50838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53AC0BCC-5AEA-AA47-B1A5-04DA865046D1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3092C72B-201D-6446-8CC5-8B4FA0D61359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CCD1B58F-98E3-7C4B-B45E-D4011925897A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47E5ED16-E1FF-BD44-BE63-4258E4BE5CB9}"/>
            </a:ext>
          </a:extLst>
        </xdr:cNvPr>
        <xdr:cNvSpPr txBox="1">
          <a:spLocks noChangeArrowheads="1"/>
        </xdr:cNvSpPr>
      </xdr:nvSpPr>
      <xdr:spPr bwMode="auto">
        <a:xfrm>
          <a:off x="3289300" y="527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6670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13025516-C697-2543-B390-2D8BC21C76B2}"/>
            </a:ext>
          </a:extLst>
        </xdr:cNvPr>
        <xdr:cNvSpPr txBox="1">
          <a:spLocks noChangeArrowheads="1"/>
        </xdr:cNvSpPr>
      </xdr:nvSpPr>
      <xdr:spPr bwMode="auto">
        <a:xfrm>
          <a:off x="3289300" y="522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B70E7499-23F9-3E47-B213-1F6818F65EA4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F45E4C12-5053-7448-9490-EA17570F46F1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40FC5E80-A531-6C4C-9C27-D8238EE828DE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12CC11E9-DD39-F64C-8881-24E2324CCB0C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FB215BC8-5B2D-CA4C-938C-42A791702A36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C2C7B86B-1F15-0346-8CA2-1AE2065B6C6F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85A368E5-4DF6-2C48-A227-4BAAB3AD19D0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B873CBF9-781E-B744-8CDD-2DBA6F0118A1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23F48716-BF46-DB4B-94C9-9948B0B3135B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7BDFD2F5-DFCE-8449-84D4-91E1DB3ADACE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533E70FA-A880-AA41-A9A3-D567A1B3FA90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AB6D533B-38E0-E24D-B33C-80208A7DD95C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8F65F67F-6764-E940-8058-57EBAA753972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A0D76B67-4E1D-3B4E-A134-AAA953011C3F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BB567552-7EF2-354A-9765-C5B84F54FBF9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42ABC008-A21C-9546-955A-A26D799491E4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7A846167-E09B-5E4F-86B9-29FFCED0B1F1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D39B4A6C-8419-9546-ACF6-86B3A7D0F28E}"/>
            </a:ext>
          </a:extLst>
        </xdr:cNvPr>
        <xdr:cNvSpPr txBox="1">
          <a:spLocks noChangeArrowheads="1"/>
        </xdr:cNvSpPr>
      </xdr:nvSpPr>
      <xdr:spPr bwMode="auto">
        <a:xfrm>
          <a:off x="3289300" y="51727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C520F68C-036E-C041-A281-A0501835EFD5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51E877F-4569-B94A-A8E8-50656BDCB083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64749FA7-603A-6E48-82C3-01CC5A0361DB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4DCE4918-B3BD-0B4B-9BC6-31DDC51F26B3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6DB27653-BF0C-C241-AF11-FD4BF2EC2FC9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3F44628C-EDD5-0243-BBCF-69AACC910065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6B3C0782-5E04-3241-8230-F647A88B3258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65EA78-1FDE-C64F-BD8A-BA154F9CD7C8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AB8265A9-4E0B-F848-A5C7-6862B56D141C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6EA68AB4-E1B1-294F-BB89-0FBB661BC6C0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C4E931E3-FC3D-E143-B143-199CF2586769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FEB6F6B4-DE45-CB4D-B812-09DAA91D61CB}"/>
            </a:ext>
          </a:extLst>
        </xdr:cNvPr>
        <xdr:cNvSpPr txBox="1">
          <a:spLocks noChangeArrowheads="1"/>
        </xdr:cNvSpPr>
      </xdr:nvSpPr>
      <xdr:spPr bwMode="auto">
        <a:xfrm>
          <a:off x="3289300" y="51523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2C587AC8-FD24-5D49-AEDA-1ACEC4B30185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B0F856B1-7F0C-D547-8EC2-2CFD77763FA4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705D0BCA-59D4-BF42-BC13-C5DA805D7D81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AFE9CD14-1819-924B-B191-205F2410622A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C98E6772-C02A-6C48-9B10-6239DFC4B639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23C4CDB5-C99F-834C-B353-B48DBDEB6EFB}"/>
            </a:ext>
          </a:extLst>
        </xdr:cNvPr>
        <xdr:cNvSpPr txBox="1">
          <a:spLocks noChangeArrowheads="1"/>
        </xdr:cNvSpPr>
      </xdr:nvSpPr>
      <xdr:spPr bwMode="auto">
        <a:xfrm>
          <a:off x="3289300" y="503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DCA7AF6A-489F-5B43-957B-076DF10BD7CF}"/>
            </a:ext>
          </a:extLst>
        </xdr:cNvPr>
        <xdr:cNvSpPr txBox="1">
          <a:spLocks noChangeArrowheads="1"/>
        </xdr:cNvSpPr>
      </xdr:nvSpPr>
      <xdr:spPr bwMode="auto">
        <a:xfrm>
          <a:off x="3289300" y="520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F7946F4-FF33-0D48-8A41-26F726CE81F2}"/>
            </a:ext>
          </a:extLst>
        </xdr:cNvPr>
        <xdr:cNvSpPr txBox="1">
          <a:spLocks noChangeArrowheads="1"/>
        </xdr:cNvSpPr>
      </xdr:nvSpPr>
      <xdr:spPr bwMode="auto">
        <a:xfrm>
          <a:off x="3289300" y="50507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C100A7DB-3A14-1F4B-B1BA-9FA5427ADD9E}"/>
            </a:ext>
          </a:extLst>
        </xdr:cNvPr>
        <xdr:cNvSpPr txBox="1">
          <a:spLocks noChangeArrowheads="1"/>
        </xdr:cNvSpPr>
      </xdr:nvSpPr>
      <xdr:spPr bwMode="auto">
        <a:xfrm>
          <a:off x="3289300" y="50507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182</xdr:row>
      <xdr:rowOff>0</xdr:rowOff>
    </xdr:from>
    <xdr:to>
      <xdr:col>3</xdr:col>
      <xdr:colOff>0</xdr:colOff>
      <xdr:row>183</xdr:row>
      <xdr:rowOff>0</xdr:rowOff>
    </xdr:to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616561C3-D67A-5240-8520-062748A092EB}"/>
            </a:ext>
          </a:extLst>
        </xdr:cNvPr>
        <xdr:cNvSpPr txBox="1">
          <a:spLocks noChangeArrowheads="1"/>
        </xdr:cNvSpPr>
      </xdr:nvSpPr>
      <xdr:spPr bwMode="auto">
        <a:xfrm>
          <a:off x="3060700" y="1816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DC06DBC9-8190-F74C-ACE7-603A6733C6EF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B49FB440-BBC6-1642-B753-6CF748A37645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56838133-4E4F-CF44-92C6-FD0D3FF2F8DA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C8B7440C-B160-C847-ACD6-B398962AA87E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864F7F3B-AF0A-5046-B64F-FAB7A8831F14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12B9CDCA-A91C-754A-9A4A-AF0AEB5078A4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FB44218D-3A14-2244-A74B-BA7256D3E08C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C062C746-16A9-6C4F-9AC0-30695BC83F4E}"/>
            </a:ext>
          </a:extLst>
        </xdr:cNvPr>
        <xdr:cNvSpPr txBox="1">
          <a:spLocks noChangeArrowheads="1"/>
        </xdr:cNvSpPr>
      </xdr:nvSpPr>
      <xdr:spPr bwMode="auto">
        <a:xfrm>
          <a:off x="3060700" y="166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5F61AABA-F392-554C-BDC7-92511AB9DA1A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7D185A0E-22FC-2248-BF7F-921A5EFA08CC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9CE87A65-ED8F-A24A-994F-A50282CD3268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104068BF-6F81-E240-AB48-041355CA3438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83A13475-1A42-0949-B92C-F361F0501BAA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2351FE3C-7602-6F46-AD3A-28D4C5653A1B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1ADFCF50-5B6A-CE47-AA15-D25D8D6195C6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24D4BE4-05D8-4B4E-AE80-24B04B72E43D}"/>
            </a:ext>
          </a:extLst>
        </xdr:cNvPr>
        <xdr:cNvSpPr txBox="1">
          <a:spLocks noChangeArrowheads="1"/>
        </xdr:cNvSpPr>
      </xdr:nvSpPr>
      <xdr:spPr bwMode="auto">
        <a:xfrm>
          <a:off x="3289300" y="6403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203</xdr:row>
      <xdr:rowOff>127000</xdr:rowOff>
    </xdr:from>
    <xdr:to>
      <xdr:col>3</xdr:col>
      <xdr:colOff>0</xdr:colOff>
      <xdr:row>204</xdr:row>
      <xdr:rowOff>127000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604EC905-2772-D54B-B7E6-5207E1E0236C}"/>
            </a:ext>
          </a:extLst>
        </xdr:cNvPr>
        <xdr:cNvSpPr txBox="1">
          <a:spLocks noChangeArrowheads="1"/>
        </xdr:cNvSpPr>
      </xdr:nvSpPr>
      <xdr:spPr bwMode="auto">
        <a:xfrm>
          <a:off x="3060700" y="194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4305B4DE-AEC4-7643-8BC6-99D8BA120C0E}"/>
            </a:ext>
          </a:extLst>
        </xdr:cNvPr>
        <xdr:cNvSpPr txBox="1">
          <a:spLocks noChangeArrowheads="1"/>
        </xdr:cNvSpPr>
      </xdr:nvSpPr>
      <xdr:spPr bwMode="auto">
        <a:xfrm>
          <a:off x="3060700" y="192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12700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CD84F070-6C0F-554E-A0BC-AB7C96D2FD54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12700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B9E27527-A5E9-2045-8102-9798D22C4E0E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12700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2DA9F72B-330A-4144-812A-EDCD65F876AC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12700</xdr:rowOff>
    </xdr:to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E88DF443-2C7A-1249-A26B-FA4578B5C5A9}"/>
            </a:ext>
          </a:extLst>
        </xdr:cNvPr>
        <xdr:cNvSpPr txBox="1">
          <a:spLocks noChangeArrowheads="1"/>
        </xdr:cNvSpPr>
      </xdr:nvSpPr>
      <xdr:spPr bwMode="auto">
        <a:xfrm>
          <a:off x="3060700" y="18808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7F9763E4-07FB-BC4D-8578-F2388EA883AD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B62130B8-6394-7A46-8DDE-5C63B1BE7455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83C7E81F-CD15-DF45-AF2B-23868119BB39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CD8D43EB-97B1-C840-B08E-9E03BFBD1F60}"/>
            </a:ext>
          </a:extLst>
        </xdr:cNvPr>
        <xdr:cNvSpPr txBox="1">
          <a:spLocks noChangeArrowheads="1"/>
        </xdr:cNvSpPr>
      </xdr:nvSpPr>
      <xdr:spPr bwMode="auto">
        <a:xfrm>
          <a:off x="3289300" y="662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127000</xdr:rowOff>
    </xdr:from>
    <xdr:ext cx="0" cy="203200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AF4A9C2A-33CD-4D46-9DAA-DF48D9C0AA0F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A8501A2D-0E5A-CA48-956B-BC7B1768966C}"/>
            </a:ext>
          </a:extLst>
        </xdr:cNvPr>
        <xdr:cNvSpPr txBox="1">
          <a:spLocks noChangeArrowheads="1"/>
        </xdr:cNvSpPr>
      </xdr:nvSpPr>
      <xdr:spPr bwMode="auto">
        <a:xfrm>
          <a:off x="3289300" y="6656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7553E2BD-FBB8-1142-8733-DEBC93C7F933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4D26AE50-18FF-6B46-BAD8-B0ACB5A15565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D32568C0-6BA8-2A4A-BBAE-DD574CD80179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1C797A2E-B298-8542-9299-4A64D41A1DDB}"/>
            </a:ext>
          </a:extLst>
        </xdr:cNvPr>
        <xdr:cNvSpPr txBox="1">
          <a:spLocks noChangeArrowheads="1"/>
        </xdr:cNvSpPr>
      </xdr:nvSpPr>
      <xdr:spPr bwMode="auto">
        <a:xfrm>
          <a:off x="3289300" y="6601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2ABC67CB-3901-BA47-A907-4E4E512F81B8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CCBA85DE-4D06-D140-AD89-1E7CEEA27EFA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B756E67A-D8A1-EF40-BD0A-FFFB0088558B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8469EBF4-F628-ED42-873A-4CBAB002F268}"/>
            </a:ext>
          </a:extLst>
        </xdr:cNvPr>
        <xdr:cNvSpPr txBox="1">
          <a:spLocks noChangeArrowheads="1"/>
        </xdr:cNvSpPr>
      </xdr:nvSpPr>
      <xdr:spPr bwMode="auto">
        <a:xfrm>
          <a:off x="3289300" y="68440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226</xdr:row>
      <xdr:rowOff>127000</xdr:rowOff>
    </xdr:from>
    <xdr:ext cx="0" cy="20320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24F2F87C-1947-3144-806D-7C8CA382099A}"/>
            </a:ext>
          </a:extLst>
        </xdr:cNvPr>
        <xdr:cNvSpPr txBox="1">
          <a:spLocks noChangeArrowheads="1"/>
        </xdr:cNvSpPr>
      </xdr:nvSpPr>
      <xdr:spPr bwMode="auto">
        <a:xfrm>
          <a:off x="3289300" y="6897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995DCC81-80DC-0740-980B-7AF9F2220B07}"/>
            </a:ext>
          </a:extLst>
        </xdr:cNvPr>
        <xdr:cNvSpPr txBox="1">
          <a:spLocks noChangeArrowheads="1"/>
        </xdr:cNvSpPr>
      </xdr:nvSpPr>
      <xdr:spPr bwMode="auto">
        <a:xfrm>
          <a:off x="3289300" y="6877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4E65BA3C-F222-5F4A-9D3D-28BC33C062AE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48FE895D-06F6-2A4D-AE4D-F2D2AAFD5328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95FB9A29-B91B-F14F-95DE-2388D633B90E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CE280783-D293-5442-B81A-EF124635E886}"/>
            </a:ext>
          </a:extLst>
        </xdr:cNvPr>
        <xdr:cNvSpPr txBox="1">
          <a:spLocks noChangeArrowheads="1"/>
        </xdr:cNvSpPr>
      </xdr:nvSpPr>
      <xdr:spPr bwMode="auto">
        <a:xfrm>
          <a:off x="3289300" y="68224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5BF1DA60-EEB4-1244-BF6D-4D2A9DD7DE82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5694DC3C-DA2D-CB4B-8074-2750F9F9A884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490E631D-094B-F44D-9CBA-597218955A45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6EAC42F6-998A-8541-89CB-1EF91DC89741}"/>
            </a:ext>
          </a:extLst>
        </xdr:cNvPr>
        <xdr:cNvSpPr txBox="1">
          <a:spLocks noChangeArrowheads="1"/>
        </xdr:cNvSpPr>
      </xdr:nvSpPr>
      <xdr:spPr bwMode="auto">
        <a:xfrm>
          <a:off x="3289300" y="7114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EE94EC83-8FB7-894C-82E2-9105D1C9E60F}"/>
            </a:ext>
          </a:extLst>
        </xdr:cNvPr>
        <xdr:cNvSpPr txBox="1">
          <a:spLocks noChangeArrowheads="1"/>
        </xdr:cNvSpPr>
      </xdr:nvSpPr>
      <xdr:spPr bwMode="auto">
        <a:xfrm>
          <a:off x="3289300" y="7167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FA932FC7-EDC9-7140-A7AC-BC75D825374D}"/>
            </a:ext>
          </a:extLst>
        </xdr:cNvPr>
        <xdr:cNvSpPr txBox="1">
          <a:spLocks noChangeArrowheads="1"/>
        </xdr:cNvSpPr>
      </xdr:nvSpPr>
      <xdr:spPr bwMode="auto">
        <a:xfrm>
          <a:off x="3289300" y="7147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AB936CBB-FB31-E940-A5CC-ABCC9671BEF6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E7B648CD-A95C-5349-AA79-42D3AF5A2C77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773AA578-404C-D24B-8BF4-E16BFC3E5D3C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E1C20461-8F9B-9543-8B94-3EF6584C78C0}"/>
            </a:ext>
          </a:extLst>
        </xdr:cNvPr>
        <xdr:cNvSpPr txBox="1">
          <a:spLocks noChangeArrowheads="1"/>
        </xdr:cNvSpPr>
      </xdr:nvSpPr>
      <xdr:spPr bwMode="auto">
        <a:xfrm>
          <a:off x="3289300" y="70929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27D76D82-4251-FA47-9326-DBAB157D73B0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27C46DCF-6E49-D54C-B981-3C8D63CEAD00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F44DCF28-5E0D-384A-960A-0D75965F8E7B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220375C2-B678-4C41-B746-94731045FE68}"/>
            </a:ext>
          </a:extLst>
        </xdr:cNvPr>
        <xdr:cNvSpPr txBox="1">
          <a:spLocks noChangeArrowheads="1"/>
        </xdr:cNvSpPr>
      </xdr:nvSpPr>
      <xdr:spPr bwMode="auto">
        <a:xfrm>
          <a:off x="3289300" y="7374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247</xdr:row>
      <xdr:rowOff>127000</xdr:rowOff>
    </xdr:from>
    <xdr:ext cx="0" cy="203200"/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3E622D29-359B-9448-838E-DC1AD49C6A35}"/>
            </a:ext>
          </a:extLst>
        </xdr:cNvPr>
        <xdr:cNvSpPr txBox="1">
          <a:spLocks noChangeArrowheads="1"/>
        </xdr:cNvSpPr>
      </xdr:nvSpPr>
      <xdr:spPr bwMode="auto">
        <a:xfrm>
          <a:off x="3289300" y="7428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5C5E878B-03D7-774D-89AA-8A8991E53E9A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A545685A-3F13-2B41-8BAE-4AAA1A5EFF22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FBB8B564-148B-484D-A595-23038AEEE846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EF8C27CE-25BE-8345-8CA6-5955642AE63F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6A17F49E-389A-D442-B7B0-56550E20336C}"/>
            </a:ext>
          </a:extLst>
        </xdr:cNvPr>
        <xdr:cNvSpPr txBox="1">
          <a:spLocks noChangeArrowheads="1"/>
        </xdr:cNvSpPr>
      </xdr:nvSpPr>
      <xdr:spPr bwMode="auto">
        <a:xfrm>
          <a:off x="3289300" y="735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47887ED8-D08D-EF4B-9BD6-BFF58BD24D4F}"/>
            </a:ext>
          </a:extLst>
        </xdr:cNvPr>
        <xdr:cNvSpPr txBox="1">
          <a:spLocks noChangeArrowheads="1"/>
        </xdr:cNvSpPr>
      </xdr:nvSpPr>
      <xdr:spPr bwMode="auto">
        <a:xfrm>
          <a:off x="3060700" y="2161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A205A6AB-13F7-B34C-BF64-49740A75561D}"/>
            </a:ext>
          </a:extLst>
        </xdr:cNvPr>
        <xdr:cNvSpPr txBox="1">
          <a:spLocks noChangeArrowheads="1"/>
        </xdr:cNvSpPr>
      </xdr:nvSpPr>
      <xdr:spPr bwMode="auto">
        <a:xfrm>
          <a:off x="3060700" y="2161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330156DC-12C7-9E4B-99A8-C7BF0A1FFA4B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4B6B947C-239E-CD49-AC96-6B72E7CAE905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8184F5FB-FA68-2C43-8CA9-6A13370AA9D6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8AA9C95D-DF08-AF4F-8AA9-086E63FEA4D2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259</xdr:row>
      <xdr:rowOff>127000</xdr:rowOff>
    </xdr:from>
    <xdr:ext cx="0" cy="20320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C1DC12F4-F77B-2940-ADA5-D1E5A8A1F7A4}"/>
            </a:ext>
          </a:extLst>
        </xdr:cNvPr>
        <xdr:cNvSpPr txBox="1">
          <a:spLocks noChangeArrowheads="1"/>
        </xdr:cNvSpPr>
      </xdr:nvSpPr>
      <xdr:spPr bwMode="auto">
        <a:xfrm>
          <a:off x="3289300" y="7625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257</xdr:row>
      <xdr:rowOff>127000</xdr:rowOff>
    </xdr:from>
    <xdr:ext cx="0" cy="20320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5FBE30D7-D45E-5849-9319-B1FE53770D6E}"/>
            </a:ext>
          </a:extLst>
        </xdr:cNvPr>
        <xdr:cNvSpPr txBox="1">
          <a:spLocks noChangeArrowheads="1"/>
        </xdr:cNvSpPr>
      </xdr:nvSpPr>
      <xdr:spPr bwMode="auto">
        <a:xfrm>
          <a:off x="3289300" y="7584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1E45B72C-BA37-0F4A-B690-3EB3A590AF05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C02F49D6-129A-4F42-9A53-8F195B09922F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BEC461AA-DDA5-1747-AEF6-F04B6F8D023D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18DDB315-D893-4A40-8AC0-66C83DA2F1CA}"/>
            </a:ext>
          </a:extLst>
        </xdr:cNvPr>
        <xdr:cNvSpPr txBox="1">
          <a:spLocks noChangeArrowheads="1"/>
        </xdr:cNvSpPr>
      </xdr:nvSpPr>
      <xdr:spPr bwMode="auto">
        <a:xfrm>
          <a:off x="3289300" y="7529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2FC1C8BB-1524-9041-A600-58CE1F7C3BC8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1081D2CF-159A-0F43-BA51-A21EE1A2A993}"/>
            </a:ext>
          </a:extLst>
        </xdr:cNvPr>
        <xdr:cNvSpPr txBox="1">
          <a:spLocks noChangeArrowheads="1"/>
        </xdr:cNvSpPr>
      </xdr:nvSpPr>
      <xdr:spPr bwMode="auto">
        <a:xfrm>
          <a:off x="3289300" y="7551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719AB63E-44C6-4045-9476-924559A0F706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80CBE75D-014E-CA4B-A84B-C6A503AA4B46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1AAA6D4C-3C95-8C43-A690-036A6B289046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25D4F04C-6F12-B848-9611-EE954249141F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127000</xdr:rowOff>
    </xdr:from>
    <xdr:ext cx="0" cy="20320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9F95F924-7942-CD49-8257-6BBB269EFC3A}"/>
            </a:ext>
          </a:extLst>
        </xdr:cNvPr>
        <xdr:cNvSpPr txBox="1">
          <a:spLocks noChangeArrowheads="1"/>
        </xdr:cNvSpPr>
      </xdr:nvSpPr>
      <xdr:spPr bwMode="auto">
        <a:xfrm>
          <a:off x="3289300" y="7894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127000</xdr:rowOff>
    </xdr:from>
    <xdr:ext cx="0" cy="20320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53C8D263-ADB9-004F-A7E3-C2166FB34CCB}"/>
            </a:ext>
          </a:extLst>
        </xdr:cNvPr>
        <xdr:cNvSpPr txBox="1">
          <a:spLocks noChangeArrowheads="1"/>
        </xdr:cNvSpPr>
      </xdr:nvSpPr>
      <xdr:spPr bwMode="auto">
        <a:xfrm>
          <a:off x="3289300" y="7853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C194C0A0-F83D-CF4F-B22A-F4D1E66040D9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E18F2C20-9BC9-0643-821B-6F88409446F3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50DF35D9-ACA7-6E4C-A5F3-5F88EEF11CC0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412B3819-32E4-F148-85A3-5693305B8361}"/>
            </a:ext>
          </a:extLst>
        </xdr:cNvPr>
        <xdr:cNvSpPr txBox="1">
          <a:spLocks noChangeArrowheads="1"/>
        </xdr:cNvSpPr>
      </xdr:nvSpPr>
      <xdr:spPr bwMode="auto">
        <a:xfrm>
          <a:off x="3289300" y="7799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1AA5A561-D393-DD41-9848-C2A4E95B2A70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E8400BBE-D327-4E4D-A1CD-B09B010B20A5}"/>
            </a:ext>
          </a:extLst>
        </xdr:cNvPr>
        <xdr:cNvSpPr txBox="1">
          <a:spLocks noChangeArrowheads="1"/>
        </xdr:cNvSpPr>
      </xdr:nvSpPr>
      <xdr:spPr bwMode="auto">
        <a:xfrm>
          <a:off x="3289300" y="78206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C44FFE0C-673D-4349-8135-67E60645DFA8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B1B986DB-926E-8047-881F-1D1A22C8B74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50CF944E-DE0D-AC47-97FC-FC92C71C026A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E54DF4B9-6D47-A540-BF6E-0BC6318E559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4685C765-5528-3242-B458-891A77A6CE13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6E0C512F-ED42-4F4A-8808-D3966F11B0D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F122EC3A-114A-4E4D-916E-A23457CF145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30F8868D-DF6F-5145-A31C-DA8FAA367EA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355C031D-DD26-DD42-A0A8-8935F619AC4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7178716B-D155-B940-A73D-B3B2540FBD8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2773A73A-BA2F-2F48-BD07-B38B4EC5480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879375FE-9643-6444-8F40-7F87CF17183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6358FD37-ADD3-BE4B-8D56-DC3B90231D4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7DFF8192-D833-2F4B-AC7D-433751B8BAE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E299A2F4-C2F3-B048-A9C6-3437EBFDC31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7FA14E5A-748C-0547-8CBD-6DC6AD55CF5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74F0D7E3-6235-F34E-BD8C-0E40C6C8C54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626809CF-4FAC-8149-9E91-FE16E54F710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548A2C82-8522-3345-A6CC-284CDE714391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967991FE-0D05-064A-B166-6A83A2845695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937891E8-43BB-864F-99C0-51E53E771D6D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25</xdr:row>
      <xdr:rowOff>0</xdr:rowOff>
    </xdr:from>
    <xdr:to>
      <xdr:col>3</xdr:col>
      <xdr:colOff>0</xdr:colOff>
      <xdr:row>25</xdr:row>
      <xdr:rowOff>203200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7FAA4CFD-B535-0D48-B131-36ED228C5AEF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C7F229D6-84E4-7B45-A596-9B8BCCE3109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38100" cy="22860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6E770A74-A0AD-1740-959E-F7FBC50C2E90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B626400B-3A62-EE4D-B9CF-D5C825C5D6D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D282A5E1-DF90-D747-8AB7-9395EF9AFB12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561F7546-F6AD-5244-9772-DEB5CD9B8CDE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</xdr:row>
      <xdr:rowOff>0</xdr:rowOff>
    </xdr:from>
    <xdr:ext cx="0" cy="20320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6A504A5A-8CB8-AE49-9458-063C29600427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82ED6190-4A01-5C4C-BC3F-537B85BD7E8A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48973E5F-031C-2144-8BBE-23BE45FEAC2E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3A86DCC0-4C81-DF46-BEE4-84FBC7D5CAB2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F7E33C6F-54AA-0A44-9EB5-492816403F95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110426C0-E2A3-824B-948C-BAB49C4952A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25DCCA98-F1A9-9D4F-89FD-D641BFBB1900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DBF0E255-B7D9-A844-86B8-C787DB6D44BF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6670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6FA26F41-E106-8B49-AD67-DC7AA23DD2B7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EC7FC002-C075-F54E-8EE3-790524D2FA5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12700" cy="26670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46C57FD-FF60-7A40-AE69-3F3F46D180D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AEA017D2-D85C-7A4A-ADEB-794886F2875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41</xdr:row>
      <xdr:rowOff>0</xdr:rowOff>
    </xdr:from>
    <xdr:ext cx="0" cy="22860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26297F69-1B26-8A45-9251-6256A1FC4C4E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4EEE1639-AAC8-8947-BC1E-C2C8B0023777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3A543F53-1ACD-0044-8E63-27A2A7529100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4AC5289C-521E-E740-91F6-A474D9AD10A3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0320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6D2352EB-F29A-EE4D-B35C-52CB7B699766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D23C1FD1-DFE2-884C-9985-2B135A06BA7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E1A1304C-F11F-A24D-99E4-8E1310C9E58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D9C89BEF-6390-334B-8D71-FF53824A2B1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DEC0C911-63AB-0C42-8BFE-25445CCEE62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C675F6D3-8482-424A-AB35-A09FD29B51A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84827E3B-A484-DD41-A22A-FDABACF8A84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D647F02-3BC7-914B-9928-9C0458D77747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FB3777BA-1B31-8F4F-872B-AC82AB802C6A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227D8811-8AC0-9440-A6E0-98A7EBDF173E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38100" cy="22860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DFA31F72-0957-A249-B4D8-496C8BB9353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DF87504F-BA01-FE46-B9B8-3D7564AD74DA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B61A9212-C951-4A4F-8FD3-EA8B66E5987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4CC6C037-0FED-084B-9785-A18FACEF4A3C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54</xdr:row>
      <xdr:rowOff>0</xdr:rowOff>
    </xdr:from>
    <xdr:ext cx="0" cy="20320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7371743B-8DB3-734B-9345-077B35142E94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EA8E7EFD-1E11-A94D-8ABF-0242BF65F011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9151699F-D40E-DF4D-9CC9-A9A77A441F9A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EBD4B11F-5A9F-9649-9E57-22EBF24F331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3E2499F3-1FF5-C24B-9811-320B0D0AFC0F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B4C2A900-478D-8848-9BED-C34A229D38FF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6EC8320F-C7E9-AB4B-946F-456FD787EE81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71074416-36B0-174F-9095-A930E626FF85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6670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775B22F1-3283-DF41-AF41-A4788AF58120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43E83DA2-3869-8B41-85B7-A9BE2C9AF2A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12700" cy="26670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33054C04-1686-494D-AFBF-7FE342FF00B5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B48FDA8C-C94D-5348-987B-05B71527657A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64</xdr:row>
      <xdr:rowOff>0</xdr:rowOff>
    </xdr:from>
    <xdr:ext cx="0" cy="22860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3CE39C4F-E592-7342-B6BD-D4FD2E48BC51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1E4BF3AD-CEA9-C34C-B801-4493D9E2B8A2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C627AB4F-29DB-144F-862A-C87D6912A6EE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5F7C9EB5-420D-234C-9508-5B47247E2CF3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67</xdr:row>
      <xdr:rowOff>0</xdr:rowOff>
    </xdr:from>
    <xdr:ext cx="0" cy="20320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73016183-C256-1A4E-9ED4-6BB6D87DF5EB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63</xdr:row>
      <xdr:rowOff>127000</xdr:rowOff>
    </xdr:from>
    <xdr:to>
      <xdr:col>3</xdr:col>
      <xdr:colOff>0</xdr:colOff>
      <xdr:row>64</xdr:row>
      <xdr:rowOff>127000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E917507C-8F93-DA42-A202-05E1720B0887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55</xdr:row>
      <xdr:rowOff>127000</xdr:rowOff>
    </xdr:from>
    <xdr:to>
      <xdr:col>3</xdr:col>
      <xdr:colOff>0</xdr:colOff>
      <xdr:row>56</xdr:row>
      <xdr:rowOff>127000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4059ADA3-919D-1C43-A5C4-8972CBC0BE6B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C11B846E-7BAB-4246-B579-5C3881E34B7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38100" cy="22860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2BA1C171-980F-584A-A6B8-76EAE3B62646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829DE26B-5A03-4E49-BA8B-7AE79469760C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9563EA84-0C4A-EE44-B2EE-779E4AA956F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5C552269-7887-9649-9889-93B80AC8F96F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0</xdr:rowOff>
    </xdr:from>
    <xdr:ext cx="0" cy="20320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27F6714F-33A8-534A-8BF1-768120F32B27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5450BB3F-B2EB-A741-9397-8D00E67EFD99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53C17526-0990-4C4E-AFF2-16BDA2F2BFE0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E748C464-8726-E34D-AF24-473CCD0F7035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8285210B-307F-9E46-B69C-C388DE86BC4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A72527C9-BBB1-F94B-9B1B-A7F7D58AE9C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137F40F5-DE6C-8B49-B84C-18E5B353269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938BF62D-7327-394C-A6F5-48E279B9DFC4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6670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1C213A5D-AD62-D04D-98DA-D01D7A75ACA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F4BFDB3A-FF25-224F-941B-41C26C11668E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12700" cy="26670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42343BBA-86B9-074A-92B0-9237E97F3AB3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EF7AE6F4-627E-824B-8928-0FA009C0BFD4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2860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BAD9B8E2-F25A-A545-87FA-56A1528C1C0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7711B67-2699-0647-AD84-D878B1E194DC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B4AC29E-1E43-3F40-ADE9-EACD15ECBF44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0679F4F7-DD91-A24B-A271-9CAE33CDC665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87</xdr:row>
      <xdr:rowOff>0</xdr:rowOff>
    </xdr:from>
    <xdr:ext cx="0" cy="20320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10406A7E-DFFB-0948-BF55-507010CAC401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127000</xdr:rowOff>
    </xdr:from>
    <xdr:ext cx="0" cy="20320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EFA2BBAA-4DE3-3B45-AC0E-3F07E54780DF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74</xdr:row>
      <xdr:rowOff>127000</xdr:rowOff>
    </xdr:from>
    <xdr:ext cx="0" cy="20320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9F65B193-E718-F845-A950-684A009C64A9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88</xdr:row>
      <xdr:rowOff>127000</xdr:rowOff>
    </xdr:from>
    <xdr:to>
      <xdr:col>3</xdr:col>
      <xdr:colOff>0</xdr:colOff>
      <xdr:row>89</xdr:row>
      <xdr:rowOff>127000</xdr:rowOff>
    </xdr:to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E27BEBDF-F8F4-7443-A767-0FE37C9A2BDB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76</xdr:row>
      <xdr:rowOff>127000</xdr:rowOff>
    </xdr:from>
    <xdr:to>
      <xdr:col>3</xdr:col>
      <xdr:colOff>0</xdr:colOff>
      <xdr:row>77</xdr:row>
      <xdr:rowOff>127000</xdr:rowOff>
    </xdr:to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6D3B862B-39BC-D24C-BDFC-C56686171C41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DB947F17-8B16-2B43-B27B-3914664A74DD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12700</xdr:colOff>
      <xdr:row>87</xdr:row>
      <xdr:rowOff>63500</xdr:rowOff>
    </xdr:to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33E98CFB-8F3D-C444-96A8-B1CE630D0AFD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81F24F04-7DED-D144-A14A-4CFFA553BF99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86</xdr:row>
      <xdr:rowOff>0</xdr:rowOff>
    </xdr:from>
    <xdr:to>
      <xdr:col>3</xdr:col>
      <xdr:colOff>0</xdr:colOff>
      <xdr:row>87</xdr:row>
      <xdr:rowOff>25400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6C760290-AF68-3B42-98B8-DDADEB4FEE00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0E1F0F1B-3ABF-B849-9084-39E1816CA43B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38100" cy="22860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3D0FA7CA-F80D-B344-A503-FE953D6FDE2B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812A0D1A-A220-394A-9097-47CA3870AE19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67066CD8-D5B8-B248-BCC4-C30C35F819B6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25A34545-DDC4-E54C-B990-30AC66EFF679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0</xdr:rowOff>
    </xdr:from>
    <xdr:ext cx="0" cy="20320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9EEDC6F-292F-D446-A008-62EAE6725440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FFE77F13-585B-9948-B76C-34110C0673E0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7FD577F4-FAC3-764E-B48E-FA8259ECF94E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D5A7810B-994D-0742-86EB-CC0DE65CDB66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BAA9CFFD-8BCC-3F4D-8920-5A34464CABD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B44F733-FCFE-0148-B9C0-BB85F22BC1F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8422763D-2340-CC45-B03D-9A58C43CED14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AC45E689-59C8-D048-A236-BC226E14EFB7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6670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34C0D6BC-F1C2-AA4B-B205-9980B1336325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42645392-9C0E-7641-AA9D-F8CF4AD06C8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C5058A89-DE07-B640-8C5E-5B4F1FCA27FE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4480D404-4DEE-D945-AD2D-5F0E8B8798A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BA3FE450-F7ED-1145-840D-1F2DFC0AC06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FDEE482C-DA9C-444F-B903-590FD9F5CD61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10042B30-1187-364F-B470-7C43B8C4A550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85AAC1DD-263F-9249-A91E-A8481AC07F0F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859EC648-962F-7A44-8560-FCF91FB9846E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127000</xdr:rowOff>
    </xdr:from>
    <xdr:ext cx="0" cy="203200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868F07B8-DB36-9B43-9739-A0FE60674B9A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97</xdr:row>
      <xdr:rowOff>127000</xdr:rowOff>
    </xdr:from>
    <xdr:ext cx="0" cy="203200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273290CB-566A-0349-9DE6-71B3134FD414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03200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56028DE6-FD88-D34A-9420-FD12E4C0DC9F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99</xdr:row>
      <xdr:rowOff>127000</xdr:rowOff>
    </xdr:from>
    <xdr:ext cx="0" cy="20320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7C396F31-E31B-4E48-96CA-60C5278E2FD4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AE0A3ED6-37BF-2D42-AE1F-9A266146BE7F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12700" cy="266700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A19E282D-06D2-5048-B8EE-58A62EA34F8A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8876D722-9390-BB4B-9928-234C1AC5612F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106</xdr:row>
      <xdr:rowOff>0</xdr:rowOff>
    </xdr:from>
    <xdr:ext cx="0" cy="22860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EFC19124-31EF-144E-B848-018FAAC11CD6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2B708A44-882C-8F45-98E6-5A00FCCF1C2E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38100" cy="22860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FBA6F283-4F4C-654B-9996-580006B97F65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8A04683D-339A-B04F-A709-15B30F942D35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C5F9F4A3-A5D9-7842-827E-9AA8682C2A7D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AD5634DA-0F29-964A-8ECB-774658C67B10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0</xdr:rowOff>
    </xdr:from>
    <xdr:ext cx="0" cy="20320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732E5FF-206C-F347-A45C-4AD602D601A7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8A4615A7-3058-F749-9993-4B499A3AAFD1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43B54E89-F415-5D4A-A6BE-D44A8C1AFF82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ABBE2B03-8908-0E41-914F-E673C32FFA59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7268792A-DC40-E44F-BE9E-052FF9C7AD5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6A8AE1A1-0B8D-EC4D-BC74-6B25493E4B4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386EA0CA-7526-634D-A1E1-D36DF13E25A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E87BF811-D584-F447-9C41-CF9A7AEF0AB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6670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76DE65C-0016-284D-9E82-1E90AFEB61B7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5C56F1E5-4208-EE45-851B-55EA4378829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12700" cy="26670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B78D7BE0-6534-964B-B016-FAEF66BFC19E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E3145DD1-78F6-9743-99D2-FF67F839C66A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123</xdr:row>
      <xdr:rowOff>0</xdr:rowOff>
    </xdr:from>
    <xdr:ext cx="0" cy="22860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7C639C94-305C-D944-855F-861C2E64FEF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D91D7FF2-23AA-104B-A3DF-48D35F91AE7C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ED648D2E-3300-E34C-9A8D-A53CEC9237E0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2562CD02-716A-8342-B3A3-80F4DB724DEE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E10FD5C3-77B8-594A-A2D0-A34BBB1834C6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127000</xdr:rowOff>
    </xdr:from>
    <xdr:ext cx="0" cy="20320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CABEB6B2-AFCA-0A4C-9A15-D951D150947C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114</xdr:row>
      <xdr:rowOff>127000</xdr:rowOff>
    </xdr:from>
    <xdr:ext cx="0" cy="20320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17B6D4AC-A7B7-BB4D-B67E-CEDD3298FF04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127</xdr:row>
      <xdr:rowOff>0</xdr:rowOff>
    </xdr:from>
    <xdr:ext cx="0" cy="20320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2E07D773-F456-D446-BF7D-7D2CAED768AE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127000</xdr:rowOff>
    </xdr:from>
    <xdr:ext cx="0" cy="20320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16BB60FD-5F25-9A4C-A43C-E337CB54DCE3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E705BC08-42C9-0245-9348-BFEE4937E570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12700" cy="26670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E055EA46-C87B-C641-A330-87DC5FBFF30C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CE33905E-DF43-A449-81B4-738E7705D551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2860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DF74D443-2E15-7E41-A102-4890BC0D37ED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123</xdr:row>
      <xdr:rowOff>127000</xdr:rowOff>
    </xdr:from>
    <xdr:to>
      <xdr:col>3</xdr:col>
      <xdr:colOff>0</xdr:colOff>
      <xdr:row>124</xdr:row>
      <xdr:rowOff>190500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9FCFD1E1-6EE7-B646-ABB2-82BE07995E36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38F1D615-88BF-204B-B15D-1BAF8A75EFA2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5E133D6A-0D43-7B4D-90AB-02578B80927C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D4B21BEE-9758-444C-A3B6-B98D71C04BD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AE279388-2A95-DA45-BB9B-A3BE552638E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B148FF6-3CCD-A043-995B-5CFD158927CD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C2C58EE5-864A-9B40-B449-70B68167FAB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6A7EC112-681F-2142-B9DF-58EA3F65329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25400</xdr:rowOff>
    </xdr:to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5BE96E00-6D4B-1C43-83D8-56345766474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3C2BD0F5-4EDD-264E-ADAD-4FC1FF718EA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2C4D6E07-6615-514F-B4B4-8D67AC090CA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C1DD3CF4-7CD8-CE43-87D4-AF832CC914C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25400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80D740BE-FC76-A74E-BA0F-2EE4110F299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D8E47C71-6D00-F34C-951C-23D6B13137B3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1F12026C-086B-E141-BC52-9CEDAA3683C2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AA2B40EF-E697-4A45-A3AA-2CE3F0E7AFA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0</xdr:colOff>
      <xdr:row>122</xdr:row>
      <xdr:rowOff>50800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712B2004-344E-9A4A-8767-297ABA10CDC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E458F8DD-4898-1C42-AE96-5E082FA7109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121</xdr:row>
      <xdr:rowOff>0</xdr:rowOff>
    </xdr:from>
    <xdr:to>
      <xdr:col>3</xdr:col>
      <xdr:colOff>12700</xdr:colOff>
      <xdr:row>122</xdr:row>
      <xdr:rowOff>50800</xdr:rowOff>
    </xdr:to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AA128958-F35A-9040-AB66-876170C34168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BF0389A2-1F4B-144B-8D96-9FE84976FFFC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CD409854-F5AA-2247-A2CF-07B23733C9F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5F2BE298-20AC-3C42-AD99-8EF48CBB20E3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6855AF99-230E-4449-9986-38B2AB4F63D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E4430C21-8815-9640-BA5C-AC464566D56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8BE7801F-6F90-524F-8ADA-D986119CB17A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87C6D39D-695D-004B-A109-7F7ACB5E8255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D1053732-9D2A-BD4F-ADA7-9D93D2C28DF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F93E81B8-6871-6043-89A1-475FA98776CC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D79CE683-58A6-AD4F-A714-0A3A1A0879D7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F310C0B5-EC16-CD46-B9C6-DAD0F1DC794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841B8214-3646-C444-9BEB-1F4B768AEA7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EC9DD671-FF41-1640-A52B-4A77913C2B6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F1D6E2C4-2C74-7044-861D-8D89899DE97B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C3F985BB-08E1-3549-90F9-2AA210F81C0B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3BBFE041-7667-F648-A84E-63DFDFFB0F8E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F12EB97D-37AD-3443-8626-D91B844EE6E7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7F7E035E-E971-9A41-B8CD-B0EC5B90D65B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DCEEA2B7-7ACF-E54B-9B78-6C5B37844303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1EC4A3B2-F554-A24E-8F21-B961CC19B0F9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774DEF66-C34D-E54A-9D53-95E8A5C380FA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1D7275AC-554E-1D4B-B90D-7E28B612227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91207DAF-C062-B44B-8CA5-1DB392E3850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FDC88F18-3529-E743-8148-672132D5BDE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F8411D81-F96C-8A4F-8667-7852D358A624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23020FC6-84C5-F749-8028-C261B59FC334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7C602EC7-EE10-1F49-B2FD-4D79FCB5F52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65959D5F-1151-8245-B5EC-8E41868E8B77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C76A0ED2-8F70-5140-99C5-3FEA9A0D534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C3AD0E0A-6AC1-024F-A736-E9EA29887CF5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3B40F9DC-E430-7049-AA40-076DD576A5B1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4B4C95DA-4F0E-DE4B-BB2B-04666D6DF5CE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A00E5656-8536-6E4A-999B-3CCF82F85044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937AC624-781D-6E45-878A-CD8F2ED31EDD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36C9A0C-D736-4748-A3DD-FE86FBA2B4FE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101815E7-EEBD-A545-BC1C-CFA7E0908072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C74B2B5-9064-2A43-A8CA-CA276F998553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A9161BA3-3FCA-CB4B-A49B-7E1A8FF04B49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B35ACAB3-5270-3743-BF27-54A17E6AE48F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A70BD784-E946-334A-842B-2349543E349C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E5A59201-2D94-3444-B9A5-DE6A6E8D427F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D503DE89-7A80-5747-A1BD-E31CB172DB06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127000</xdr:rowOff>
    </xdr:from>
    <xdr:ext cx="0" cy="2667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D1D8EB65-1BCF-C244-B9F9-F27E1ADB9A6C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D54C559A-DF4B-884C-88EE-A53CFCCA9EAC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A461ECE0-BD11-D542-87AD-8EDC428FB12C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332BBA61-749A-E146-9FCE-76DE9420092C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447F94DF-8A68-E342-9497-FC9C4C833B8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F8FCD9B4-A305-2D41-A380-2BA5A374D48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45298BDF-8475-0647-AF33-5E525A43FC1C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526AED04-6CF5-AD40-918C-6847A43E91F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2860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5BF453DC-98B3-0C40-B126-4275C47E413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97AC061C-37DA-8B43-8642-C4BFCA524221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23E0F0F-4891-7D47-B93D-B0318931CFF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52018279-3B9F-EA4F-9326-A1B25523553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2860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980B49D4-D07A-3B40-AB0B-C3E612E746B8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B403E234-1ED8-EA49-89D6-D001DC20181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E9C60BEE-3EAF-8348-88C6-2FCC62CCFF3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F7B6AB71-F6F9-C245-8D40-DE6DD13B53E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5400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C3811E44-275C-B640-8B65-C6A68ECBE45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D10FCF2B-A4D8-854A-8B3A-28DF14777577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12700" cy="25400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3414A68F-F039-D146-A59C-74BA11D9ADE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820AD54B-090C-024F-8794-33767D979CA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CE98F896-6D66-764B-894F-3EBAFEDB4F6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C7BCF88A-B8DD-444B-BC62-759A615C70E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D372F4AE-1F9B-624A-AEEE-B3924C62F81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D430E9C3-5898-1A48-AEDF-2A66B7ED68E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8914250A-262C-F441-8794-A0050D1DACA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255B3F64-8615-5945-951D-1D359991160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1161195A-45E0-3649-B9AC-8D6935D8728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C07C0242-A409-D143-B444-CA8BAA5012F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922C370F-A5F3-A04A-89E4-06365857CDD8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A3058BA-23BD-5548-A197-AE234DBEBE0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7FBFA214-2691-8045-A364-FDE1F2365B9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86CD7125-BF39-BB48-9697-71E9E57840E3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E6663487-82AE-B54B-B462-D9B5814F2A7C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971DA5CF-8DCB-8B48-9130-63114D021F8B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53629787-3949-BF4D-B161-BE26ACC8BC44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E0F83610-4F6B-0C4E-8483-4C4B8821E765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135</xdr:row>
      <xdr:rowOff>0</xdr:rowOff>
    </xdr:from>
    <xdr:to>
      <xdr:col>3</xdr:col>
      <xdr:colOff>38100</xdr:colOff>
      <xdr:row>136</xdr:row>
      <xdr:rowOff>25400</xdr:rowOff>
    </xdr:to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CE9EF681-BFAD-264E-97E8-45A69EB697FB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143</xdr:row>
      <xdr:rowOff>127000</xdr:rowOff>
    </xdr:from>
    <xdr:to>
      <xdr:col>3</xdr:col>
      <xdr:colOff>0</xdr:colOff>
      <xdr:row>144</xdr:row>
      <xdr:rowOff>127000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B4B361E4-090C-A546-9107-C7251B3E82DB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9AB6D33B-5998-3C4F-9FBB-859E631816E4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88FA58EA-74DD-564E-9578-7B04AA022A0B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5E2BBF97-5B0E-334A-8DE1-77DF6A5ACCA3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374AC4A4-F4F7-8B4B-A317-B10F801A54CC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53832C22-6A11-AD4D-9729-41D129DD7534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0" cy="2032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5271E12C-7489-374B-B3F8-6D05BE8DC537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6D4B0A65-BC6A-6B4D-97A9-4C7B86123352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3E6BD884-AF23-2746-BC49-38C9A2B93F97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5EC1328C-6AD3-1E48-8377-EA20DDB28C1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CF0CA49C-200B-E842-8181-3EBD54E825F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4CA4CFCE-15EB-9B4D-AF6A-8CD63AD330A4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404852C5-F143-4143-B9E0-DAA8D9E55156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32E9F6AF-1BB0-4A45-B55D-82421EBCAAB7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6670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CAF60746-A5D3-ED4D-AF78-6C3B95EB29C5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E701F4BF-9588-5A49-AA4D-8E06D2EF4D68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12700" cy="2667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3004EF2D-7CBB-7148-AF48-FF436087C349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3545F88F-3852-A34C-8F92-4BFAE6E883C1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0</xdr:rowOff>
    </xdr:from>
    <xdr:ext cx="0" cy="22860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12B0A0BD-61D3-EA42-8F78-6747501ECD3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569DFFF4-3045-294F-B1C9-F860F32CC9DA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A002858-0651-2348-942D-2DAD1D82D3D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7DD839AE-1EF7-8B41-A6CC-A98BA85CF508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2CE05CB7-0B94-B343-917A-A29B7C147184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9561291E-2393-894F-A121-3B216832AB6E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127000</xdr:rowOff>
    </xdr:from>
    <xdr:ext cx="0" cy="20320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B566A3AD-1EE7-BF4F-9FA2-290FFD3D2CAD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0320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2E960FA2-3457-5744-88D7-51D69B8225EF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157</xdr:row>
      <xdr:rowOff>127000</xdr:rowOff>
    </xdr:from>
    <xdr:ext cx="0" cy="20320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5561BD67-00AD-EA49-83BE-AE7AE3ABE053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5BDAEF62-6950-CF4E-950E-4EF2F54070D4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12700" cy="26670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3EF5CCC6-6AF6-4548-9515-2EAD293A4F3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E5B5BE8C-CAF6-014B-BE3B-9650CE7295E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166</xdr:row>
      <xdr:rowOff>0</xdr:rowOff>
    </xdr:from>
    <xdr:ext cx="0" cy="22860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A29FDB7-F350-D644-877F-09A68F99DC69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164</xdr:row>
      <xdr:rowOff>127000</xdr:rowOff>
    </xdr:from>
    <xdr:ext cx="0" cy="2667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8B0B9777-7FCA-704A-941C-BC56FC2DB466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53B8D4AF-4572-004B-93E2-51B41A64DCC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193E7B04-C04D-AA40-9680-5CDDF5F972F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0766DF67-15FA-9440-A0A9-B534C422345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57A52893-6F31-AC40-A3F0-E7B7AE64076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D4056F5A-FE65-A34A-AF6F-03EBCBF3CE3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C4A67A8D-07B8-9740-B569-95EE1403B5E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41A1AAC8-113A-AE45-B0D7-A013304C120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2860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F8474B11-397A-DC48-AB13-BD5620B0952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552DAD72-7445-7E44-B816-104A6EE37E3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28B68C2D-A152-CD4A-A107-A343D2D4043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C1227BE3-1060-5C42-9126-A5D9ECEB7718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2860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87D349C4-F7FC-504F-8EC6-5B9FBE0E43A8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82A1DD96-7D55-F64D-9C34-9EFE9DA7957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A1109975-9D88-434B-914F-BF782C88605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A2F19DD0-8C95-524B-B832-309BE6F370F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5400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03E9C2A1-57C2-C44B-9E1F-C3B1F193706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05129E8B-D83F-7E4D-B5AC-01A6CC11FBF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12700" cy="25400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E6BD5964-C690-814D-A244-32928967CC1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A486D411-73EB-8840-89F9-48D6BD7884A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8E9BA4B1-7E41-D949-8D54-2AFEC74EDD9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6EE5BB63-B93A-FE4B-ACD3-34350A64C0C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A3C2B900-A392-5040-8985-88BE5187BD56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12920F3C-F46B-CA4C-B568-6E44069B133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FB40D018-2F8F-1E4E-B7FB-AF9FAA10D2D6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61D67884-4489-6B4A-AD13-6E6BD1BD6B7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E6CF9FAB-5042-434C-BC5C-6AB2E909E5C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5615C50A-667F-D546-B581-FEE322507313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FDB2264C-C24E-4241-A24B-801B8294487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C047E4C9-F557-B24D-A9C3-1FC07FD0C13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58886C45-1FA3-3640-BA34-F8B25257059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59D32DEF-8B1C-D84C-9697-E8B57116CE5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98229C7-160D-3442-91BA-343F7388F2D7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029C6A36-D2D7-574F-B61D-2379BF824BF0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A77D0315-2289-BA42-8F6F-7944D556C960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C8AD2C6C-03DF-F54E-8D17-586DA259139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155</xdr:row>
      <xdr:rowOff>0</xdr:rowOff>
    </xdr:from>
    <xdr:ext cx="38100" cy="22860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A438707-16EF-494B-89D3-3C04F4C586D9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0320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37A7D2BB-4ED6-684C-B5B3-5624F0D896B0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2D8056E6-E3CF-1A4B-818C-D906DF9DE81D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156</xdr:row>
      <xdr:rowOff>0</xdr:rowOff>
    </xdr:from>
    <xdr:to>
      <xdr:col>3</xdr:col>
      <xdr:colOff>0</xdr:colOff>
      <xdr:row>157</xdr:row>
      <xdr:rowOff>63500</xdr:rowOff>
    </xdr:to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D5928540-571E-024E-BD3C-84426B79E0A0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4602151E-AA81-3F45-9FA3-483F7C57F27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15AAEA67-080D-014D-B0F5-E922601B4A8A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6A244D41-92AD-9A43-8176-0E4806AA32CB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D0979EB0-2A0E-F642-A5F9-F4201DD1F447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983FD7A9-7E2D-3240-8153-8A8DC71D47C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0" cy="2032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85D674C8-154B-BB4E-87B8-8CB208F1E16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AD36A77E-CAE8-EB4B-9817-AB0CC356C42C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3C25039C-BF19-FB44-8915-89AC756B774A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7344DCE-A878-CC47-B3FB-44EF75FB294A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485AEE72-A6ED-6D49-BC56-B3FDDA01DDD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45D7B54C-D5B0-774B-A4FC-1E0EE16473F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82507EEE-5565-FF4B-9F39-B546BD15A12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706F06A5-A7D8-884B-9599-93856FF7E44F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6670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C7C83F3C-6832-2342-BF23-6CE3C16289CD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1F45A778-0FC0-194C-A6A7-834EFBF9612E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12700" cy="2667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72035ECD-151E-AB46-8BE2-1F39CF22505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9151CFD8-2F7A-B04D-9E7A-A0CFE73B84F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2860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F693890C-CAEC-854B-9818-8FA1A6AC457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B39EF066-C91D-AA43-AAA4-97E433947B70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FCF29E0D-2267-AD4F-88B6-559A7B78D43D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41173952-E809-9C44-B93A-FCF2CF31FCBB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3AF27782-D30A-134C-8F57-1B02226696D0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B1EC297B-845D-3246-AD7C-33018B0F3BD4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127000</xdr:rowOff>
    </xdr:from>
    <xdr:ext cx="0" cy="20320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3A97953A-E01D-AE4B-826D-963800A0DBA3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187</xdr:row>
      <xdr:rowOff>0</xdr:rowOff>
    </xdr:from>
    <xdr:ext cx="0" cy="20320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EBCD2E5A-08EA-D642-8DBF-44CB23303253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175</xdr:row>
      <xdr:rowOff>127000</xdr:rowOff>
    </xdr:from>
    <xdr:ext cx="0" cy="2032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B0E65956-7A4A-3A41-9A9D-6217C563DD33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B3F4ADB9-EEE4-D84A-B8B7-0D98BE32839D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12700" cy="26670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700128EF-848B-C04B-BD98-20FBD4F78A73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2878B166-8442-E443-BDD8-7327A4ADEE41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2860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33EFF97E-B769-AE4F-A812-E49C58EBC7AD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6670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B5FEC42E-AB10-3347-A6A7-72998026830D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6664A851-3478-4548-A74B-D62153942AC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F52FEA22-F77B-6442-AE35-79F95F8F769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BAA3A79F-4538-3640-B936-03FADDD47C0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0DA21B4D-1948-EC48-B9BD-0283FC2D006E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B4D8CA5F-7201-5844-8E67-73A7E91612C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BC9F2EAD-6B3B-E149-BC64-F4B86AD3323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DA873CF4-F1C8-7745-BA53-49E0764CEB4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CCA6DB9B-747A-5842-837E-3E72FCAE2F4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6A13EFB1-5C08-ED42-8347-5C8955B0C417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9D6CAB7E-FB01-8546-8024-19A5C31BDFC1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224154F0-D20B-074B-A565-450CC032917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2860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C55072F4-80A0-8248-9F2C-3A8E39F519F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2DD2500C-7F36-A64A-A8AB-45E0B85C200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689061DF-EA0E-F24A-AE04-B5E8C673624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431B74B6-C0A7-2E45-B0C0-6064A331862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5400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D462038A-BB00-7D40-A53E-B37CCDEE12D7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7A4C517D-5B99-AD4D-A441-EB383C4A77E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5400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0E707438-E7E8-E449-837B-4A9BB9109654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197CF1B6-4F81-954D-AB29-B1C22FAD122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3F28CD1A-BB84-2544-9D34-0D6A1A7637BE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C9183223-38AA-F74C-B60B-7DFC41064B9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97B7AEAA-0BAE-3441-A5CF-BE5F336B344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5611DE45-BFB6-634E-B01B-05397E8A225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9716924E-B8EB-894D-8038-6064D7E79A1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ECC039C0-B142-954A-BC8E-55384EF4EDB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BB94814F-E5E2-744B-8C99-8718CD3CDF0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CDDEE7D-DE96-7F49-975D-3AE20621FEF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F3982CE1-11DD-EF48-B7AA-F0896DCBB496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FCD4A5C7-34C7-5B48-AE25-C8AABB32204D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747E0956-ACFD-0549-B73C-4457453B2B68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CD7BB8D3-58DF-DF41-B221-CA9E7EFA97D2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DA83A147-F734-0248-9CFD-F4962247B88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2A1B752-EA48-FD47-868D-240AF2CCDAD9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84A9CCC2-FDFB-A042-83A7-C03535DA514D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D4B5CE2D-623C-6C48-AE2C-B9204290BEB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38100" cy="22860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867D64D6-E35D-834C-8244-E63E06A6C1E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0320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2A25E246-7F4B-6A4A-9439-AECBC6DEEB33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90509CD7-0A5F-734D-BC4A-9B7E2B2C01A6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0</xdr:rowOff>
    </xdr:from>
    <xdr:ext cx="0" cy="26670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5F37EC5E-4816-4F4D-B3FF-ACB783A81347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182</xdr:row>
      <xdr:rowOff>0</xdr:rowOff>
    </xdr:from>
    <xdr:to>
      <xdr:col>3</xdr:col>
      <xdr:colOff>0</xdr:colOff>
      <xdr:row>183</xdr:row>
      <xdr:rowOff>0</xdr:rowOff>
    </xdr:to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86819283-4330-4141-868D-3DB3DBF0C3ED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7DE590EF-8941-DA45-BFAA-24828E10DE3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E163E97C-FA4F-F944-80CD-1C0D69BCD01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32B6D2BB-B41A-7D46-A53F-E86A0F7E5D6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63500</xdr:rowOff>
    </xdr:to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4EA29367-2F02-4843-8C13-1E7708BF55A4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3CE4563C-B43E-8F42-AD27-1AD756E8436B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12700</xdr:colOff>
      <xdr:row>174</xdr:row>
      <xdr:rowOff>63500</xdr:rowOff>
    </xdr:to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C6AFC202-802D-1641-923A-143A16FA3003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6E58EEC5-268C-EC46-9759-6E724607732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173</xdr:row>
      <xdr:rowOff>0</xdr:rowOff>
    </xdr:from>
    <xdr:to>
      <xdr:col>3</xdr:col>
      <xdr:colOff>0</xdr:colOff>
      <xdr:row>174</xdr:row>
      <xdr:rowOff>25400</xdr:rowOff>
    </xdr:to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623C57F7-8009-BF45-B627-5CB4D10417B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168265D2-6758-8945-84B8-9E9F50D542ED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12700</xdr:colOff>
      <xdr:row>195</xdr:row>
      <xdr:rowOff>25400</xdr:rowOff>
    </xdr:to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CD2AD644-6C82-0241-B4F5-FDE13D67D02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45788BF8-7D88-2B44-85C1-69BBE2A6E1B7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194</xdr:row>
      <xdr:rowOff>0</xdr:rowOff>
    </xdr:from>
    <xdr:to>
      <xdr:col>3</xdr:col>
      <xdr:colOff>0</xdr:colOff>
      <xdr:row>195</xdr:row>
      <xdr:rowOff>25400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4DDED303-A704-D944-B655-CFEECF47726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FFDFD973-4734-3B40-BF4D-E0D43EEB80C1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12700" cy="22860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7DF07E63-E2B4-5F47-8D8A-DA888FE294EA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02B0BACF-23ED-C746-859F-81F331A403CD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2860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7ABF5E2C-402F-084E-9489-27CDB8458349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203</xdr:row>
      <xdr:rowOff>127000</xdr:rowOff>
    </xdr:from>
    <xdr:to>
      <xdr:col>3</xdr:col>
      <xdr:colOff>0</xdr:colOff>
      <xdr:row>204</xdr:row>
      <xdr:rowOff>127000</xdr:rowOff>
    </xdr:to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BE89203C-C7EE-5C41-B740-6C8AB3D0B558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73C165F2-702E-6F4B-951A-A90700B69EE4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25400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22854140-83FA-E343-9109-5957AE64B2F9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12700</xdr:colOff>
      <xdr:row>201</xdr:row>
      <xdr:rowOff>25400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91D6D88-BBDC-404A-B032-16DC2A3CE02B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25400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9B50FDD2-44FC-9244-B46C-5904217EBD74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200</xdr:row>
      <xdr:rowOff>0</xdr:rowOff>
    </xdr:from>
    <xdr:to>
      <xdr:col>3</xdr:col>
      <xdr:colOff>0</xdr:colOff>
      <xdr:row>201</xdr:row>
      <xdr:rowOff>25400</xdr:rowOff>
    </xdr:to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D98D32F3-CEDB-CB41-B056-37E0930F2D2E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3591C13B-630F-574F-B331-77C748B72D26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2860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5E8EDEC4-68A0-0D44-8175-46FDD1F2D05A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615FF4A2-2935-E844-ADDD-BB0765728FFC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E979E8AB-FCAD-A741-A2CF-FD628720F61B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127000</xdr:rowOff>
    </xdr:from>
    <xdr:ext cx="0" cy="20320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A2AB9865-CED1-F343-A1EF-D0BF95E0D358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50ECC45F-5B0B-7349-BB19-7BCCE9458719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D79872CC-D2D5-054D-B1BB-A2485C29363F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9B45BE5D-28BA-8244-A79D-B3AF940077A5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52BD1A9B-9086-0744-A5DC-716310583CA0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C5DAB156-7D8F-2149-A092-3892F4C2547D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93AA4AFC-0AFE-6B49-BBCB-D04635F2B6E0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12700" cy="22860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7B199D81-C526-1F48-A1F0-AF7CD0462AA6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E61962ED-34D9-B24B-8115-A24DC892E8D9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0</xdr:rowOff>
    </xdr:from>
    <xdr:ext cx="0" cy="22860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F10B9391-4ABA-FB49-BB1E-7FA32F905BCB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226</xdr:row>
      <xdr:rowOff>127000</xdr:rowOff>
    </xdr:from>
    <xdr:ext cx="0" cy="20320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3968CBCD-B11A-1C43-BF7D-DD38C2633520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2A0EF2F1-9FDA-CC42-BC34-CCF3B5E5547B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2B24BFBA-455D-264F-9C6E-64A69AD06B7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54D91EED-DB3C-134F-A113-83E8486A4109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2FE1EAB1-3438-9C48-97DD-A199F029380D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4E4F3316-3B13-6F42-8FCF-094D6A1C0AF6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C97FD145-1D81-D74E-A63D-484C16345BD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12700" cy="22860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7FDA5F60-1ECF-B840-8278-0C240D764CF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4BB2761C-8D33-1843-B111-63CBC20B0BED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28600"/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E735408D-D7C4-3348-B6CA-2690B4FE6888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93164493-5DA5-D742-93B4-E69ABD8C7E17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BAD844FC-130F-8F4D-ACA8-92D31BA8F0B9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E54AACEC-1C83-0944-A114-D6F1485A75EA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7C89C6C7-B9CD-E641-9BC4-5B6D7E377247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F4DE3382-C4A3-6B48-BA62-CD875E66CFA5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C826E1FA-17F3-854C-8524-3CAE8964F0CD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E3CF09D2-E2CA-2340-BE9A-51C730F2B84E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55A95F45-A957-434B-823E-61F441FC1D03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2EDEA7FE-F238-0845-99CC-2E064626E63D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2DC58F02-9843-D349-9E4B-8A0DC3AC4A5D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247</xdr:row>
      <xdr:rowOff>127000</xdr:rowOff>
    </xdr:from>
    <xdr:ext cx="0" cy="203200"/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1828B786-0033-704A-A7C9-05665E6DC931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61EB5A00-A02A-A643-A5CD-94261D462A16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D6F4D904-F6B4-204D-A834-AFDC3B4D010A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B14B072-B487-A74D-8C1C-46D67D4D4C3F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5D994A97-ED49-F941-BCB4-36E9953D43C2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33394211-C138-D948-980B-36BBE30B6D37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A4A74FAF-8BA4-B241-A5BB-3CBCD126E52E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244</xdr:row>
      <xdr:rowOff>0</xdr:rowOff>
    </xdr:from>
    <xdr:to>
      <xdr:col>3</xdr:col>
      <xdr:colOff>38100</xdr:colOff>
      <xdr:row>245</xdr:row>
      <xdr:rowOff>25400</xdr:rowOff>
    </xdr:to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D18E8F8A-2D16-3747-9DF0-2A9C64B5424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852210D3-D301-4A4E-A1C6-F7C74414D23B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12700" cy="228600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1A292C81-9FB3-9B47-B658-C32FE9017BDC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6CA231D4-0D7D-8146-A09D-D525AACD7259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0" cy="22860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E7CFC845-768E-4847-AE7F-850CF07A6B0B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259</xdr:row>
      <xdr:rowOff>127000</xdr:rowOff>
    </xdr:from>
    <xdr:ext cx="0" cy="20320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BD03DBB7-F6B8-704E-9238-D06406FFDA0A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257</xdr:row>
      <xdr:rowOff>127000</xdr:rowOff>
    </xdr:from>
    <xdr:ext cx="0" cy="2032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44D659DD-E652-2B41-B9F7-C18C39BF71A9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87FE6AB0-4E77-CA4E-B246-D4AF346DDEDE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6BAD83BA-C562-8D48-BA7E-8B04CDAD6293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0ACD9B4A-F5FB-3F4C-9063-2464545EFC24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69956E70-428E-CA47-8C21-FB09F1CC913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4A92EBDA-4030-5A49-B24C-7AB0DC583F9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0</xdr:rowOff>
    </xdr:from>
    <xdr:ext cx="38100" cy="22860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90DBADF9-33E1-4D4D-B66C-1E22333FA7B2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21A8A40F-D3E7-8849-9BE5-884ECAE34A6E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12700" cy="22860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B56256A6-1BD5-264A-9C70-50AA7C6F64F0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84F25F40-D5AD-1549-9C27-8A840793A226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0" cy="2286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D3215706-CDF3-EE44-8BCB-8D24442F5010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127000</xdr:rowOff>
    </xdr:from>
    <xdr:ext cx="0" cy="20320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9AE6C573-7D62-8A45-BB42-5426E984B953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127000</xdr:rowOff>
    </xdr:from>
    <xdr:ext cx="0" cy="20320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7C49DECC-807B-CF4B-80AF-3BFC8E185980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901C27F-31F3-414F-A815-B364963CE28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C5AFEFCD-CD76-394B-89DF-559A1C565F74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2AD48CFE-64DC-2341-B18B-F2A1CBDD99D5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92B9506F-F9D2-E843-B9BB-DDD55C7F7992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FF452FB8-7393-C244-842F-AC2EE155E03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0</xdr:rowOff>
    </xdr:from>
    <xdr:ext cx="38100" cy="22860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70138AB5-753D-9949-AA12-48C99428BA3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8DE6EDC7-B635-774A-9AEB-9DDD5C2C5988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9F8F89C5-FB63-BE48-A78C-B5EF49921B3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FA92451-E83D-4F46-85D1-AC2484B33E55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95CA887-9F03-B74D-8528-652DF6A10D2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EF3D9ACD-266C-424E-AF0A-756203F213D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CC99D648-3FBF-1F4A-A6A3-78AD4EB2FFCD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B4ED9BBD-3F38-9E48-B351-20AE8ADB815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A4136FA2-3CC7-3D49-A224-D80E48495F1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5743C46C-0640-1340-9E67-34A892CBAC8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D1306E9-7D90-C146-BD67-A604820A371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AF86D621-E8E5-AC40-BD6C-27EF6D02C0D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C2612675-910B-474B-8AB5-E9801BC32FA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FC044EBC-2679-9D43-A8D1-5D3C82194D5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94BC6A92-6789-5A4A-89C4-06C778C0147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8EFDAFA2-ECC5-CB41-9FB0-0258A685B5C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7778BA26-F501-3B48-9265-012EBBE2B1D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13FDD545-35EE-1848-90F4-2176D684DB6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B96F2384-81EA-FB44-AE3F-75BF587D8E6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46A84A20-252F-5B47-8B3E-1110C0EB4E80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CAFEF510-CA42-8047-9426-021E006CB681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C65611B5-14B1-3B48-848A-A7FDD5011D56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606B73DB-9256-B14A-9B2C-9E0C967ACFCD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BE3EC8A7-120D-6C4B-A789-FAD95D7D07B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36A08B52-A1C0-A04D-9AD8-7172930ABC5A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7D363C5A-BF8B-9741-945F-00001EC36DAA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46225B70-BCCB-114D-AAA4-03EB648AAFA5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D65C772B-E142-764E-9F89-E4C1ED13863C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571AFDA5-517E-AF4D-8A3F-8F268A4CAFC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58D56A1C-AC98-334C-B906-E0B6354B49B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37899132-3E37-4447-9D2E-DBA41AC27256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4642704D-8CFB-9E4F-8890-6F12AE6831A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9D56F41A-DDB8-FA4C-ABE9-A281258C628C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D71EA9AA-02DF-5644-8DA1-7DE519870B4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FAB0733E-F8F6-8F4F-AC70-1BEF73190A57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7BC6CFF1-F927-5042-93EB-B70A82605AE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2D67F63B-0E9B-0C44-9E3B-A7E47B507305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BEDD28E9-22A2-D549-8A1C-3CBFCDF1032E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9F496605-5369-9C44-A3D3-860D656F3DB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3A595940-29EA-0540-9041-5036F2F8CC4F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6A26C746-5929-4D43-A4A6-298E5C99902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812AE118-49ED-E74D-9603-4C94F56BCBE2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3FF279C1-81EF-8942-851D-CB0CC5D8432A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853C301F-2826-4A4D-8C2F-F305FAE3D291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CE24AE2C-53EB-D148-8569-E5DD08A96BCB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BBB15B54-E1DB-8D41-9351-45C1B94F335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1DDD4993-6B69-8848-96DC-82E8B21C120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B54A82D-1A15-BF44-9EAE-7E8C4E42203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617B45D2-6E49-BF4D-B075-91EE6A3D8D58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8367E2D6-04C5-AB4E-A0C3-ED3FCF7E78A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5B859A26-36F1-534B-9D14-6B4CF7A68F4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2EE0D9F6-3AD3-6A41-8A38-4042B3E1B2A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551DF9B7-6089-5343-B07A-DA2758383500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AEDCD816-60A9-E349-9946-FA5F192AB159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5A501E68-C284-2E4B-AAB8-4D42DF59E0B7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6486F535-FCFF-3646-B32D-CFEA1DBB629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5FB54585-5BAB-CB44-86BE-90549E757C11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DDDFCA6E-A6DE-A848-9685-5E2767D4E0AB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5D08760-2F82-A34E-BB9C-B6B55B20667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9DFC632F-A47A-694A-AD73-5AE4FF984326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F4AF2372-E4B9-5F4B-8FD5-0C59664AF12C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C276E1DE-D11E-F24C-AE09-9EFC4350269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FC72329C-CBF8-6D42-B3C4-C080A55AF4A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58F04E1C-E298-1645-A969-3B498DD02CEE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ED2DE42F-B289-534C-8907-93DE640347C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61AEFB6D-433F-EA40-BCDB-B6E9990B2B2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3A23D4A-C523-5B41-90F6-A1887C1F82B5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2988C48-2B0F-8A49-9CE7-4F868A580E2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FDA83413-6A23-3D4C-8473-C7C60A516DD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77060C3B-3400-F94B-B3E3-0CB0B0A7389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936558FA-6811-E94A-8485-C1ED5D8ACEB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624BEBF5-3BBE-6642-9068-CE78DCC03502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1243C1D2-D23B-CF40-9859-87353442B981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B91F5C50-3904-DE44-95F3-D3A6D4368965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7E141097-B4A6-C542-84FA-B22517F608C8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B50A1194-66DF-FA47-9A91-C587640FC1E3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127000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B5A65A81-BAC1-D344-B1BA-CE2829526479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FE27A466-2B07-4444-8F90-C42D706D09A1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23F33D38-25B1-1446-B810-4CF079BA9868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AFD907FE-11CC-7D44-AD15-4AFAC7408840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62185099-EFB5-B141-AEDD-99A030C44515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6BA8D7DC-2F26-184F-8D37-B619662B8A0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2FFAC35D-7569-0245-8E1D-D349C9119A64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C9058387-7993-4F49-B3BB-422D8420F353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9DF65DE9-EC39-7544-ADA3-A7BFB59FB089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D5580018-FE8D-8B4C-A26A-1BA26CE4742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3B5E6580-A072-2748-99AD-D90C88CA3195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7830D2D9-1BE7-6D45-B60A-A870D3A213F5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ED810976-F269-C644-AA88-B0FD1EA00507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E188E417-0BB8-BC4E-9E47-3FCCD35C1FDA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4F0A79AA-841F-814D-AE1E-9B90D3107F10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8FA49371-042D-7C49-88D3-12EA6C0D9F48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63FEAD30-526E-2546-98C2-CCF4A426ECD2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35A7C98D-1FB6-6347-B0B7-22EE4604242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CB20976E-E443-8F4C-84FE-0392C4AA1974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A1354326-4C17-A04C-B6DF-6517DADA836A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A49FEDE9-500E-5D47-97B6-42BAAB5ED5F7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807E7AF8-C6DD-854B-A181-23ABC1E34A05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C6E5458C-EAE0-934A-8D74-F57019A993A2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9095F12D-03E2-8546-916D-BAB1A03AB7F4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965312DE-6F95-1344-8667-5ADE4085057F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AF0051E-C377-C44A-AB80-5A5ACA9A65DE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20D97942-6FE2-D148-8304-B563C959D6A3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83ECC356-159C-8C4B-B737-C698AE31ADF1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68856482-1E85-A545-ADB4-8C765B080A56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080D0DA6-ADE8-E245-9BAA-4DD6397FA9F9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ABEF0E5A-91FF-9048-A30D-63660128F386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53BE76F0-5D8B-E94C-87FF-D02A1BA7487B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F0F0CD1C-657E-6C42-A505-DB97017BB46D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350CC46E-A9D4-8C4D-9C65-7C8636B4D6F3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1AEFB27B-F813-E140-ACD9-4D70AE2A4145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351C493A-B7B2-044B-A8E2-B2B2C8DFAF22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876D82F0-055F-9A43-964F-D11D3D117EFD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901332BF-F5C2-D143-B0D7-4E22D81EA028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B42A1A70-794D-0348-A81D-F6A24459CBFF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875FBAD2-DB5D-F845-BE11-0C092FEA5029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2E933C9E-30B3-7146-A258-1D25501363BE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920655AC-04C9-F445-B564-44BB4843177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D2CB1529-15A0-FD43-869C-D4C5ACAD7E13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341412AD-AF74-9746-A028-6A016695C00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6A653314-F2EB-564C-8660-2544FDFB9F5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4156AC18-FF70-4C41-BDAE-F44AA52692F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473E2D5F-5BB4-1540-B1DE-1C6C8389606D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72358B29-B3DF-A74A-ADB4-E815080D4A4B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5DE1EBBD-3D38-B040-8335-E80A87A226B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630D94E2-B714-DA4A-ADC0-F34D81256D16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A38E1746-6C18-3D41-A18D-071B1CE6B791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B80E8C42-FB1D-934C-AFF8-6B4B7ECB1AEB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B3DFA5ED-BF6A-8046-A383-5D5BFC941AEA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7D43CC16-3967-9A47-A689-1188BF7231C2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7E52B3C2-CCD8-8443-AE3B-24099ACCE198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D3DAA778-8D9F-1440-8A15-B271B94DFC27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6FEF767A-1573-154D-851D-52D0C35FCFDC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1A1680A9-44FF-CA46-BD7E-0C584A30C6BD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84AD67C9-64CE-BE46-AEC0-563CB3B0D046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379D60CD-13AD-2441-96CE-B3A8FFC9003E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EC6099B1-40C5-3141-AE7F-D45056E4C8DD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5A4FFB1A-EB97-3049-8D90-81AB879BCC95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74D844DB-34C6-264F-B067-BFC1776587DB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F6FA32BF-7910-8A43-88ED-D156294F40DE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47546CA3-CDEA-FA49-A58E-C86D11FB53D8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954CDF55-D4A7-6D40-AC0E-DA7943261398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F1B10C04-6122-C74E-9050-7F05E09908E4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AC15CA11-0C12-3D4E-A637-86DF8FB394FE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58F84D84-DC26-AF42-B96E-4FC30BAA63FF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CAA80201-05F9-1545-BA4D-D0A2804A360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4AAA9B34-7729-4A4F-B6EC-F5D7317117C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68B2E510-90C6-EC49-A799-3CC7B8C8657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C6CFF316-A69A-CC42-BD9E-59D1B9AE800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1CC8914-2D1C-6C4D-ACDB-59F2D94B6B5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36AC2FAE-EC79-EF45-A037-666FDE5A3AB5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6FFD0ADE-968A-A740-9A1E-6B2C1F753F4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E6960C1A-5766-DC47-AA58-AAD942164B01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B84649AE-EAA5-9F42-B7FB-FE7EEC849D5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440F562B-1DFA-6744-A2F7-6A240BAB0A4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58B33FAB-9202-0C49-9D78-F8455EA1571A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B029759F-EB89-CA48-9995-10F32C4EFAE4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36091BF0-3A7C-FC4F-A15E-82778369361F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B1759827-036D-4D48-90C2-654E0CBBD770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19493D29-AF61-384F-B3B3-C9F45C57F56B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BF3B4FBE-57C8-5042-A32F-33B957BA33B4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F6242051-9B41-9D4B-B98D-457D4B9FA513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7D48FC18-A962-0841-A2CF-0271C382AC3E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E0B384BE-5E44-B34B-BF05-B9162DEC143F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D1D9F85-7675-CC4C-B0C4-7DCC5A1A8BAF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831AE19F-1905-4B41-A4C3-B92831EF1498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7277AC13-BC3A-0D4F-A926-ABD4F4E7B32E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B1CF4531-7194-F74F-94F5-E56917B07687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454D0836-3021-A54C-9891-DB447F8201A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FA5BF8E-B5A2-CD47-BC6A-D0D4EBC1B60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4F9CDDBC-2B73-CF4D-8C3A-6890FF5A014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A69F5542-9DC4-A34F-9BAA-327736E17BD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46BF4E85-4FDB-AC43-91C5-A555EA990AE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815833AD-DC64-E748-A0BB-80C0114DF1F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5670194F-B498-E342-96AB-E4E0377FD22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E0503F83-DA30-834E-87BE-4EFFF00898C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21549525-498A-4140-BD91-720BF2EBDC7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A15CDC49-0B93-6E40-BA8C-020751E44DB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458C120D-434F-FB4B-B49C-100ACF0123B7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A64644CC-CD15-3B40-A2B1-15429C2F91F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78C8659C-EC50-AE40-AEAB-9EBF0BABCCC8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F9BEF680-7B23-394D-9442-E6D2F0E3967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2E220A02-8A85-2A42-8B40-2757165EFF5B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EBDCB880-D88B-544E-A948-49812E31596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89B80F19-1A17-B145-B42B-DED5B62D40A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71BC7489-60A8-414D-BF44-41D8FFDD60D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127ADCC3-EAE9-FC47-AE60-63DA51C3B7D3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1C490F6E-A8BC-4648-9D22-11438D19D83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7BB54941-41F6-4F48-8DF7-EF00B35BBCC5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BDA71718-84E0-2245-801B-CCF04822793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CF4034A9-7613-9544-B1B1-586B2C9F2DB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A67A796D-69D5-7A43-8C8D-0DDD51966B8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BA559CB1-368D-974B-BBCF-900585973B0A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5A996F3B-14C0-C14E-8508-361D5A45178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ADC95C4A-318D-1B42-99B7-6454A3FD372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845627E4-C0B3-5E4C-86E7-4FFE49300B19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ED634C55-BEC4-9642-BCDA-9D845AAAF2C8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5985A728-80B0-984D-9AEE-D63D4FB6E04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63CA2E2D-D95C-9F4C-BB8A-FD94B9D98BC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B098F932-903B-6249-8B3D-5E7847AD49E8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5924BA81-C717-DE47-B5EC-C3C878A44D5D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C3DEE261-E0F4-7C47-BC74-D190BB19F8F6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69C8B643-B238-314C-AB04-C06781FFCFBE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32754192-5E37-0E4E-A292-17EA627C0712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CAADFE4E-E293-A64E-B62D-F45591094073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D43EA608-716A-AF4D-961C-79DF301E115A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3AD1A754-99F0-DF48-A4F7-E30BB7E4DC3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A39A1AC9-F015-8E49-AE86-B7B25D3539E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6540E096-29EC-8B42-8EBB-568F89822521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D873B618-8D99-C74A-B6FC-5210B3B1237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198B0D84-3CAF-A949-9939-10D671AACB0E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15F3FEF6-0456-B046-ADA8-7F3C9FAEE6C6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3D3AFC45-AAC0-8F40-8EFB-59EFBFECFA1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94236B-3234-1B48-8F2D-3391140BF95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E7925A09-3AE8-8243-BDC5-ECCDE4B4D322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C23AA7E7-83C7-DC49-B091-AD91EDA63A1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18D1D577-8C1D-004A-BE80-FF7A327ADEA6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B259D1B-EE6A-464A-8638-B654DB30E38A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D2E32C58-9A0E-9E4A-A530-F4231C84AB72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D479BC13-EC42-4D47-85BF-235FD9757C93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5D3C0F8F-AE5A-8E40-8364-E0B35EF686A3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1677DD42-15B7-D843-B7C2-6D2295656683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FB2F11EA-1406-A242-95E3-A44EB055D58D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5785C5C1-D503-5147-924B-6EDB6511C2AD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757BD36C-5FDD-E64B-B002-C9D5AB919920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B47BB252-F34A-CB45-9AFD-27FEA6208B6A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8C6B736D-3D5E-8742-AD20-A515E421FE87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29DA04BE-B63F-ED42-A16D-C7E9659D147C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10DA5A1E-41D9-9545-B10D-363DDDBD045E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77C97B02-4AF9-524C-BCCD-12F2FA665014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2C9B9FC3-A6CA-3440-9D62-83FEB39E089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D39A45E7-43E5-4348-8C25-37EA974C7F6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AEE6F9E0-5810-6948-A750-1A4966483F1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F80429E2-E86B-4F4E-89EA-7916334633E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CF0B4C92-1E75-4F43-8CE9-7BAD28B9658F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22B28678-80EB-8141-8229-8EA10124F23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EF9248E1-0092-254B-8B94-395691790B5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893C1727-13CD-9C4E-8955-7B78EC823C84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9C5F109-C3ED-AC43-84C6-48D17910C2B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9AB62631-BA7C-144E-B7DE-DBE0937E522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4D14D63F-C984-8C48-A334-236EC8D688E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159F9B2B-6988-BA41-86FA-0971E696765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1CFF89D0-BE38-C241-B413-07D1D1D505D1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6F68DDE-8656-0545-9463-53A06E292EE4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A25BB79B-F0BC-0D4B-9E3D-ACB26D14743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C9722726-7CDC-8342-BC7C-7650CC0E6415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A2513605-EE35-7D49-9C06-3680CD49282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8AE06D3C-39A5-6B41-8ABC-A79232CB51D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58B99F04-CA20-CE4D-857A-6D8C5F86F8C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F9BCD3E0-E696-7841-B279-9233FC205E7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E919EF66-D742-704B-9164-9E434C48DA8B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1CA525B9-6537-AB41-B98C-2BA165A1715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FBB26700-7417-414F-8514-4F08A25CE84C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DBA3E7A4-8F41-F944-96C2-6A21AB2F372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B8B9B39F-2614-9A45-8D84-C4337A18EAE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12673706-0BC6-594C-84F7-AB916E28E2F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EF0E3CD3-D04F-7844-AFC9-A72A9A7547F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DC06EA1C-35A8-A34F-BDFD-6E0E1F39E14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34DA4321-7463-4247-AE48-29867703271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A5D6983D-EFB3-4D44-B7F7-002E92C86A45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A3BB7C8B-A263-B94F-8AF0-3A81E007E9A0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D7632691-AC7C-5846-AFDB-0B908476E7DD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ED7E6401-5923-B94F-8526-11BFABE832B3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6ECCA17E-2C6E-DC47-96A7-4067F59210ED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8FFAD9D5-257C-2A4A-A0E4-952453093E41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127000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9A2C651E-8C70-1741-82BB-9D6E42408AA7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8C2D2E5D-F4EE-DD4C-B014-B0A976AEBB97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AE54B611-D32F-4645-AEF4-F66FF9775F2D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890BB0A3-2A27-504A-8C0E-4B69333C76A5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EFDDF99E-9C13-2D4F-9BAB-3924C33F7D59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9E2B2775-F99B-6440-88D9-4A6B56612C54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85C273A1-C3D2-CE4C-97A3-69E1D56CE247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297FFB95-5415-EB46-8240-CA7ED84429EA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8502F261-2DC2-FD4C-95EE-9419FD8F5487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381DFE19-5095-3943-A8F5-DCCB2AF6CD3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FC31D3EC-ABDD-1240-BA27-B01741B8377A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86F8842-2A71-8B4F-A98F-12A11B8FD2E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DDCBDD6-24AA-484E-959B-64197B75E30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37ED6C72-2C02-FA4A-B40A-1625B85113C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BCDE3FDC-426C-3447-BD44-6E8D0F64BFF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84CD9ED2-819A-F24C-A813-F80D7B83724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463F544C-FD12-C948-8BC4-B25BEC0C1E3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27FBDD60-9EBA-1747-98F7-88DADFB386C8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1024E1F5-CBD8-3647-BA46-A9B75083E07C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F0F3DD56-47B9-604B-A558-43EFA60A1BA9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A010B89B-DED6-6741-8118-BB4759BFCBDC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BED456EA-C427-B948-9563-D49D016F3E98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2F481E54-4364-674E-832E-F607E285CAB0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F77DDCC6-0AF2-C547-B218-D0FB942B6737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A2611C12-F1F5-824C-89E7-B579D8228DD3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4A957C2D-FF2B-D54E-8D96-7AB009E18419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C8ED41AC-CF2E-5A4C-8AEA-D7E27E8CEED9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29FBD1A2-5409-D647-9CB3-9CA51D748B6A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2AA23FBA-C20E-8147-9E94-9B75B34F20A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C8F5D8A-483A-3346-B2C0-139656FD178B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551A00EF-F85F-2D4E-B696-6979EE67B068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D67E5E41-72A7-4340-AB05-5C9F2E9CDE19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2EF9FB61-8DC5-DF46-BDB7-6B97C403510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625B5976-FAE5-B742-BB35-2003E21264AE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82058A4F-4288-0F4D-BCE2-D8875B8EB57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DCE0D583-179E-B04C-8AEC-410B633925D1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A799DF38-0E65-FE40-BA63-CD206F4D01C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BD59D3CF-6380-034A-94DA-7C33789E7A4C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5D820DBA-640B-3840-AB75-82B594E3DB96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A5B8A378-5232-7E4A-AE90-7046BB8FA0D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BAF4DDC4-2658-3145-86D3-1F4F33CA65B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F141AB44-C40D-064A-A42E-07E0B8D7C57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11632CD3-1E15-0341-9689-C7E97DDBB896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6B20D8C0-D6A6-DF4D-91E4-84B73CB2CF2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196CDB50-9141-EC47-AAD7-E59D5B1A70C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F2C58EE3-13A8-D14B-9814-235EA1A2722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AE0C83C3-DD80-B844-8148-2484D5B73EC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81150130-C58F-A44E-8845-9718EAFDA7B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4A66F026-9FED-264D-9995-724021C319C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F2216D61-4F4D-A242-BABA-BA5673A5170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A57CABF8-4494-2A44-8272-BF4AB099BACC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5974CBB9-22E9-C641-B794-F61BA85B58E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51118EE7-500F-5845-9357-0295D0597B50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F878FDA3-2633-BC41-A49E-E95F4DB4E0C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692032D7-D21F-BC4C-B753-8E7CF35099BA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685F02C6-1F48-F341-90EB-FBD56C7A9A5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AEF0E4EB-30A1-2F44-B6AC-C219E145BF7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935321E-2773-C44C-8BD1-22C10596E4D8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4431300D-0DEB-534F-9919-E4344D42EBAA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FF488C8A-D691-3A42-9B64-4A1AFB90724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37AD3B7F-C200-EB4E-8252-544B113C52E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DC587FA-34B3-4D4B-AE86-84164FD7CC0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E2969FB-8474-BE41-BF2D-1B2BC0994E57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AAAA7D1E-BA26-2649-8DE2-D5F504999D70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BA205CEA-63C7-2749-9B65-03EB17BA9129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D2442EB8-0695-D649-BB7F-34E1C434429C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5DBF08A0-387D-9F4A-9B5D-B2025B855EC5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2AEC97C8-65C8-9B40-B718-9BBC014DF78B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F6B8AA13-BFE2-A046-AABE-426FF62468EC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AA377CC2-D44B-B84F-A29A-984D706097DD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DDE76B89-5AA1-6C4A-876C-E885C751B1D6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EFFD85D8-D518-234D-A5CA-ACFFC60ED52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95E74450-8165-3245-98FE-A873E5A3FA79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698509A7-950F-BC45-9EA3-D9D5D2A6AD1C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AFE728DF-1B50-1E40-82FA-898EFD6EDDB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C0227A18-8C34-254C-9CA4-5518C1B5864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CA428B47-7B5C-1A4D-B078-EFF61EA4CA81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CA6A78FD-BE7D-7147-A1AF-47D47CDC8247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E626DA81-5FAF-D644-8566-D466ACF43B19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E44C72E9-F369-9246-8198-D87B24112319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60948B0B-3E4E-5E4A-9190-BBC37CA4D94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6EFAF19C-8444-E242-9E1C-74E00BBE2649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FAD9A4D4-CDF6-6F4C-9919-30D6C387D8A3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E728E8E6-8FF5-6746-BD13-A8759E0EDDE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81160DFB-7C8D-D54A-AFC8-E96DAD12924A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C60D187C-3926-9D46-A31B-78FF9B43841D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3FCF6242-9666-3345-85C0-DB8C2EE451B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2AD551D7-DB31-DA40-9A67-EDF3ACD0640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2E3CDDD4-2D89-6E41-B411-2A5F71C419B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9C663B35-B22B-2941-97AE-7BB30C1EFD4B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1D3F6E7F-84E5-AE4E-B6D2-4E0E4D5195F2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20591588-E8F0-234E-9481-BC05BA650BE8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40CEF3CB-6874-DD4A-9886-0EFC275665C1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2C709E89-C753-DA48-BD2F-7CC263F26CBE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3204EE36-E1A0-6948-A731-3EAFF950D9DD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8B08A0AB-3D05-2B4C-8554-33C52080B9B0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F89EC2C9-57D4-D049-8873-F5A8AE8527A8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9267D7B1-7F96-0C4A-97C9-218ABA61BDEA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9DED4C5F-66BB-4B43-9943-72CFED880B1A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9B2F6375-DCF9-194A-8F70-A3236CA36941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B8D76B09-ABFA-554A-951E-CD26A19B33D8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80CAAD0F-BF4D-9546-BC5C-ED983EDD54A8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98729EAF-273D-2B41-94EB-AF7490ED1431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FE143495-B073-7148-A46C-C271E635EB9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75E9CE06-7704-CD42-88A1-CDF98E0BF5CE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F5885544-1F3F-794D-95CB-843E23722D9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28F85E4E-3882-ED49-93BF-CFB9F0AAB79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523CDDD1-7AE9-8D4B-A962-DFB87B1731C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7187193A-0640-7E4D-8A26-DBC72FB4F22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7D04D40D-9BED-9E47-96B5-A20280B5ABD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9D9900DF-419B-464E-A628-55C34487486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A8DD9031-9566-2D45-A270-0B1358F55C2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F4ED264F-3C15-5449-8926-2154B54CFB8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59FDF38E-4F6A-8946-A6DC-9D2A9206D79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D7EB5665-66FE-7543-8CEE-0875DD1B8AF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58CFB6CA-7DC6-E84B-91B0-11BBF0B5FE6D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AB9242AD-379C-DE4E-A062-40B31BA90E8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DE1E64C4-0BD4-4D43-977B-91A66D4C4C0B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6E71F841-9A83-FD44-A0D5-BBA2D4AACC6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D4404DA1-410E-B942-ABD7-B37ACF76306B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687203EA-4919-214B-936A-7C40DF75EEB8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51921625-70E5-1E44-8B8D-DEEF8E0CBA88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81872A75-9A1B-254F-AD8F-B2EAE1C33F21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9529FF82-0007-0C45-9278-12FE6F27924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A5B53C1B-4436-8A40-8489-B865194714A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0B08AD37-1D0F-A04F-AEEB-E75978B6077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924C635A-3AAE-B948-B00A-F12B01AE42D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FE0E9F88-C589-0A4B-8917-816F8136C7B0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A76722CD-0104-A640-A536-98491FA616D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242BA5C0-A9CD-0649-BE17-9827F613AF6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D2A5E94C-2651-914D-979F-678CBE5839F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9C91D521-B327-9C4B-BBDE-BB5DCBEE457F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6D327419-0036-0D47-8C6E-75D9EF844C72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989D7ECB-9B57-C745-9860-E1B7B4B1AE7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C717B4D1-A16F-0147-B48A-680EE1290E9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2EB67520-9A74-3445-898C-4E74E9B9414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39A9D175-6BAF-5142-B373-47875E1F5E7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64A19F10-7D94-BE42-B828-17B6299011B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B0750276-AF67-1743-B2EB-C599E2B4EE3C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5C670DE7-D46F-6D4D-8915-F90025DCCCE0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38E95D95-4783-AE44-9D30-1F1AE8B78E84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CA5AE740-3EC7-524C-8C7B-C94CCB02C53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CD045CC7-A1A8-8743-9E85-1DBA4F1F382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B0E9BF26-997D-5240-A7A2-1F26DA89DA85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4FBA87CA-DAEC-7442-AA37-DA0E69A2F867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22C0C14C-9201-9744-A8EB-9982F03AA88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F8FF1F0D-E480-4F44-AC7C-9CFEFD6173A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7A21BE91-251E-2549-A710-E09356A1FE5D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AA0D1744-EAFD-C845-8DA2-7321AE9CFDF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1BE92C77-E99D-D948-8116-7B0CD563973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F8F7C75A-E4CE-B14E-A295-6B137E15C177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AB97DBBB-BD4A-614D-B8A6-C1800FBA32D3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699BB9E9-70D3-BF4F-BE9D-7C111F15C79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BCE168B3-4141-E646-A162-CC6B37C5A95D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3D50AA2B-6E0D-544F-B57E-CB76773E2754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252B3B25-F3AB-6A4E-9149-1255E941B03A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21FA9601-BA8A-B54E-A86B-9994A00CE0B2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2C7CBC0A-F59D-F944-8B69-893A46BFA389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BCD98F5B-2E1B-2342-8F90-E64A688238B2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AAE24928-20FB-644C-A031-C0A79BD6C56A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27D9D865-2EE2-F941-867C-3C5B506F984A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AB5C42A0-2CB6-8143-8B57-FA5DACFCEB5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A145316A-F071-CA44-A9B0-CC8B852F5BCB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F3D20F4A-9692-B249-8925-CB681B9DE48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5498286C-A960-AB41-BE71-BD2AB79A4072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A1EF07CA-2BA5-5342-ACC6-C12032DE4C9E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99C04524-466A-2B45-AF81-A274BF5C0AEA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FEC55C29-8AF8-0E48-90D8-16A6D0BE5E4D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589EB152-3864-D649-B8B0-30A7DF17B1E2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2502B9FC-2D1D-AB40-B542-D950CF3673FA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A612DA98-0E29-4A48-924D-D142C0543EFD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C697CBC7-054A-1F43-8BFA-4A29ED20AF9F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16621992-80F9-1A48-B37C-A18B5310E4EB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96F9E2C9-76A6-574F-A6E1-D7CC0EFF51D9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C0C2645C-6CEE-1B4A-81B8-FAA12B29AC8A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0DBC92D4-1070-9B49-9529-AD3C6F5E88F1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9FF07C78-DDE9-5243-8A7B-3A07E5A63D28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5AEF93FC-32B1-C548-A6AD-DDFA76F12029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0BC489E8-FAD1-184E-9D67-EBF51708FBDE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D2A372A0-E195-AA4D-8B30-28A80ADCCC69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E61D304C-EF75-DA41-BC06-546E803BA12E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5A5F57F3-087A-9244-B4D3-AD33777FF7F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0D3D4C10-F4FB-E84A-BB4D-F6E45E266E44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548C854C-C5A5-D144-BB8E-14D090F518B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44C33468-3733-074C-8B3B-821695EC229B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98304D25-9731-0B41-AA35-1EE14592047D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1E81374A-3396-6D4E-AA65-1BF40663F081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2EF3C779-3192-6948-8377-B5A6DCC46B20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6DDB9701-EC83-1343-A709-C5E4F1CB915B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E6FCA999-4DAC-0448-A0DA-1670ECC0C7C9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BD4E79CC-A1C9-6444-9209-FF8C46D5483B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51C00AF0-0A46-D243-AE1F-E59987BD13C6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779BB742-6E4F-5442-B257-90A0819E8BDC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BE1FBC98-4970-EB44-A347-129BD3046DDD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EDBA55BC-C66B-3947-BABD-E2F70E8AAE28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BFC9102C-886B-5444-B6C7-63BC464852BE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36CE007-DD60-2B42-A741-5067C7545955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F7C34A-BE1E-D64F-839C-8B1F09F8B128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8C882B5C-2E20-1E43-A414-D1A5E417DB4C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B7070EDB-0077-5049-A0CF-A07B0CD1751F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78E612D9-A246-014C-BFCD-0BDEE8718B58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FE7794C0-2C6E-6D4E-B4AF-AA9C6074BBFD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31F5C32-DDF0-7E48-BF0E-7DF899C81640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9EB1BEFA-3F79-6C4D-8736-77C868AD1AE7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6CFC24EC-7CA6-A442-8F4B-28A45B7E73C0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1E91F883-6E9E-EF45-85F2-A47975BF67C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F022504-D601-1B4B-A035-7B789F0C51B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34511BDA-2DED-C74B-AAD6-20AD8D5597FA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52434BDA-FF99-C543-AF2F-FF529E50E04D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AD7A1703-7C10-6C45-9D7E-E1F3C55CC7BA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A4EEB35C-749B-CB43-8BAE-3D8EBDAAA315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A42C2FE3-80AC-8446-8225-D478C7895509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7F842C37-C9E3-FB49-B5B6-98118D710069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62BA1A8D-1267-CA45-9D8B-4D12898D198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4692CB8C-BB1B-D44B-9990-3EA9015C6312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F30DC12F-A339-A845-B451-23676DC45463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51214259-7064-154C-9485-8553F3B122B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2C935B56-F6D1-2B4A-BCA9-22BF12A0928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5D3F0C0B-5DDB-FB43-B1E6-EA72621541E2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CF1E8FA1-57DF-E648-94DD-43C25E25B52B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A394EE08-2391-4A40-BE30-6B081F4E1D83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FE5667AD-0169-2A46-929C-4FFC15FB11E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742A03A-0B63-2A47-9733-E6A11048D9DC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F2F94649-6DA8-DD4C-9552-0F4D63BDEC75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920BA232-8C83-6D43-AD82-3224778F24E6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614244F7-0D9A-E945-9BCC-3FECD328E55D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D0FC3593-A0C6-2149-A6F4-A7181DB5EEE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18D6370F-5961-5F49-908C-7FB0AE009A91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C01069B3-182E-244C-9E76-DCF199B103A5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19F4AB7-B0A8-B448-90A8-FBEE8CEA7A6A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253A27CA-E0F6-764F-B89F-9C94B374E94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A5122367-EA4E-B043-9740-CD658AD2A9C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EF6D671-9DB0-8B41-A8E6-76A61AB7BE6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ED9B3710-4994-2349-9CC5-760A6ED3E40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5FA961CF-5669-9442-B2E8-DE90AA0ECBA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90C52188-B255-3647-A3AC-D52B6044A59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165CA457-59FB-AB4C-B2C4-518EE7889A6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218C631D-9DCE-0547-9CEE-573F03C5BFE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E0751FAD-86FB-EF4F-B694-E93D6EAC4F4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82776A2A-E60F-1C4F-B50B-FFF94ECCA3F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15716573-5052-BE49-A24F-13AC707FFFA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48FA142D-52A9-A945-B1BB-18F9BC2CF39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78477680-8C14-F142-8729-659AA494682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338A6BC3-0ECF-154A-B2CA-E4306E1AB09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4A9D5EAC-FDCF-BD46-B38C-17793218FA0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3B09D787-CF20-7048-B364-B9AA5B4B142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10B6BE87-82F1-164F-86D3-F9FA569DAA0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910E190-5A02-D041-8108-146A6FD33F6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CB6DF1C-0525-5B44-947E-EF4CE747711B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A16E8E1F-DEB1-9C4E-8423-C6FCBC59EDCD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B004FA8E-1920-BD42-AA60-A29C8B5830AE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A29FE268-9A9A-9549-806C-C78A03A39778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B4A96B65-9789-B941-BEA9-50D2FC9B1772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CA35E759-AB91-4A4E-B6E7-123A9D5F177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FD7F4EE7-6113-A54F-A9EF-02D288E2BF20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C219C216-1381-F940-BD58-DCDF425A4D74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BB129561-F780-5942-B940-D8AF8E9C1637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83E83A96-F848-EE4B-9E1F-037A2E9D7F03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D81F4411-A12B-454A-8455-820D2A975602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2E85C8D5-AEF9-9D45-9D4B-3EDC3B8F0FC2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DCA92D52-02FB-9E47-ADA1-AECA4C5D30FD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EA1FFF9E-4628-9F42-ADD3-2EB0C47CD5C8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642CB53D-7A41-454B-A3A2-358855C5400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255780ED-D78F-5249-8393-0FF3B85FB44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4FB20757-1FF9-B74C-A904-9BDB66DA96D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24F4DDD4-A03B-904B-8895-E9C78F42D037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F2188409-6B36-BE40-981E-7339073BAD0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57D96DAE-C353-7B43-A223-88EFA4888D45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F363B126-84FF-7347-B9A5-23C4F93949E0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1A1FC54C-1054-8A4D-87A2-09FE18B8B506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24FE3DF1-69AF-1C42-BABF-453DD1D72787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CCBE15C4-74BF-AD40-B676-B85E46FFAEE1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2A5D102E-1021-CE44-AA8F-6DB445CACD93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96309D3D-9081-864C-A14A-67F8C9B457B9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F896A67D-89EB-2645-A296-E470A1DBCD7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D0727EE9-DC6E-DF4A-B8C5-79E064E4364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69A0A07-517F-BF47-8190-D86A713171D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2A8572DA-F3C4-C242-AE1D-F9A38302E61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F6437F86-2589-BB46-9710-D77264812F0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133A600F-6A7A-BE4A-9EF0-173419ED0DF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7B8DA1E2-860C-0648-8A3C-89F1D859362B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19C9A06F-2D76-E04C-9E72-5BA9C8E1ED1E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F0B6D4E8-DCEE-CD49-A662-6D5885C0F4F8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50579C73-B5B0-854F-9757-B8E82A443A58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BF50FCA0-D5C4-F94E-9816-10980BB3DFA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72C2D4D2-EFED-6E44-BDC5-8D9B5E8C4F6C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97FB9E60-C92C-D147-BBF7-47D22C45091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9BDB2020-E1B8-DB4C-93F1-5AB2DF8FC75D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30B40473-1F9E-4B43-8947-770A60AB858B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11A419B3-736F-104B-AB21-F207BF42626C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6049A224-AEB1-E44F-B768-C39218AA5BB4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9DBFA6F8-2537-8F44-A134-FB637AAFEF9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C7C90C81-2993-2845-BC49-2D2B6C4B2884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74AB7BCE-C374-EE45-83C4-A1CA051E1C0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F26DE0B8-7632-DF49-BCB9-A311AC09CAC2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C47BCC82-B3B7-9643-88C4-2D846BE87B9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52EC03D5-007D-F344-A338-7F589EC51FC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C6569B39-112A-F243-B2E6-44607539C60A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99C56125-6853-2746-8794-5728F06F7EDB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78833F0D-621A-5247-8585-591471914476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8D3963CE-9C52-E14C-A9A4-06E8A4BD1B12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F70F1503-A6CC-504E-8946-32E442AD975B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E55E1FD9-659A-AD40-9D48-56D4D4B0796D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AA0A126F-CDFA-0745-B1BB-326251D6237E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CAE9736C-F951-FE49-BBF9-EEF66D8F89BD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127000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76A9B09C-FEE2-4A41-AC65-089EDB0608F1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DC0BFBDD-E220-CB4C-AAEE-A5ACED59770B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83D5E91B-6874-8948-B6DD-7D227AD6EB9C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2522ED19-489A-3D4D-94B7-D3508C56A86C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A7C14439-B02F-CB46-99BC-C55C2CEB4DAA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F4A54DA9-FE11-154E-9DAF-B82E6BF5813A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BDC1BC46-A4BF-D846-8E2F-9C23F20A1133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DC48D481-3814-484F-BE74-3F747A871A35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1284F044-E0D1-2C44-A072-D9ED044C7868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78E33E-4B92-0E4F-94F4-7619D0CBE17F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253C7745-2947-B04A-8A9E-646279CB2E9F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F09CA1BF-DDF4-F54C-B751-947866FB4942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39645291-0093-6F4E-826A-F0026BB3A98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E3AEF467-9835-F94E-B5B1-39D0F4964462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7263FAF8-DC41-024E-8E0E-ED837F643EF0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EFDE686A-30A4-A145-81AF-84DCF1735B36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BEC2D379-E9DB-9242-BCD3-8350739E464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491E146B-0A3D-7243-BDF0-09173281A18E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BAB10E4B-EDED-0D49-A720-3CE69677CAFB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AFED814-6FDC-454B-A6B8-8CA423DB2CFD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EAAC0739-A411-D147-9923-B1C3952F6AB6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865606D6-EFC1-EB4A-85DA-8C522A20A291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91E1E2FA-35D1-714C-BC5B-A660490BBB18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A4D91C02-5332-E248-BAE1-7A0FCD781767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F7F80169-98AA-3F47-A18A-6B64BC52C29C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8380F8A4-7DE2-194F-B70D-F14E697DC49D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5478B30B-D974-564A-A96C-F44DB7EDE6A6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2A0DD355-9DB9-CE44-B0C3-1DD9E3D821C8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BE237A1D-CA87-6243-8D05-5B8D0A6DA49E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41BC565E-738D-084E-B849-F6768D316A6F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A1380A72-73A1-5441-AE14-C8215B93B4B7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21929CBB-4D91-6B4E-B863-9E142C746E5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FC65400F-2CEC-6740-8A2A-7B928CFF6D08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340A1283-4B43-CC48-9714-E84F5669A781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F9D34FFD-CCDB-794D-9177-280AD2D59A21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CE476990-ACEF-A844-AB3A-016F72CAF7E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FE9E52B2-DAB7-5948-B5F2-EA3BAE5CE19E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96583F61-59A2-A545-B34C-BD3773D81BB4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4F519966-65D0-C44C-B3D4-AFF34A7EE73C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64F63154-224F-6446-B135-9F655AD4DEF4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7D1D6E9-DE42-4348-AA0C-CEF78E078FE2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F107D211-5541-7048-9D06-D1BFDDAF8193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54017183-A65C-0B43-BCCE-EA2A77D0A0C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46FA8025-42B6-2D40-AA22-4EA3DBE400F8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A56FFE0C-190F-E142-BA00-B421D434EC96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6C4D9E8F-F5DE-884E-BAF0-8B56E9C1A404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017CAD7D-C3A6-0641-88C3-B95F9327F0F6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C58CD858-8EA7-1049-999C-1ADD9A04A6D0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2A4B07C3-EE79-114D-AD2B-8FA4CA61CEC5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DFBF00A8-2E06-7448-BDFA-4136B49CE072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61BA5782-E7A6-8A4D-A108-230A10AF80FB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87CA89FA-4784-6C41-A854-9FDE2B1A7BCF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BEA55F7-5125-DC42-9381-8B2FF0883D99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BAEBBADB-08D1-3144-B29B-5346FB9F207E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FE895AFE-3FD6-EC4E-8CF2-C272907E3D76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4127B566-D2AC-F44C-962F-507FB740C4F1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57FD6F70-EBFF-4E41-BFB6-0E81C197D261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B561541F-E310-D346-A49D-92C4A03C9363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9AE77851-BBFC-F14A-B90B-E456450671FF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7003FBDD-7752-ED4A-9D47-850FD21906E7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756927A3-8B44-F94C-A286-25E9AC84C3AB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591AAA3D-4534-9448-A0F4-FC3D2DCCDC19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374838B6-7AA8-0A4B-8D84-A6BBF928A10A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1FF9141B-0380-5C42-B52C-9898EC0F0DD7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84B4ACD8-DEAE-9941-B223-5B4B21339F96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5A9683B9-C812-7246-A1BA-573993190DAF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79D01ADA-6017-B040-9CE3-EE50FD5B7B36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3149EEBB-E9D4-6445-AB61-A1008AEED7FA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3A99A113-8819-1943-A876-6AA48162D20C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8F165CB9-429F-104A-B99D-24DF54D74875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3C990CC2-696D-9D4C-B886-A9122093165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0DDA934C-868F-6B45-9203-0D9DF46190E9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71BA7E38-5FB2-1842-91E6-5EED3DA111A5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10E0282C-D0C5-D445-95B9-DD980C499A66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B85CD5C3-7CD1-AA46-8007-087D08826D1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7F7A0709-910D-DB46-83C2-870C723A4693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97C03F2E-EC8C-5B4B-BEC7-6057DEB13071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81913211-5E2D-5E43-B266-24B5A60B460A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0BA764E6-2225-B246-8435-4E8E7AB0C71B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A5F3E0AB-D8FA-C545-A55C-40DEC3C68435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B761B9EE-EA31-9040-9D96-36CA6853F0DC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6A842E0B-98A7-144E-B546-E5513614E166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161FF622-1F62-5E41-BD10-0B7582A37A53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E35F475D-3915-AB44-800B-A2CCF3F42B08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A8952969-6B09-DE47-B52B-6D68E365DDAD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F840AFE2-85D1-804A-B741-33CF6E134B1D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33B15656-4E89-D845-A687-BE56140639A6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9494F21F-CBFA-6D48-BBB4-E9B82A3F5E57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CDC8E01E-6C6B-D94A-BBC6-0DC8E6AE49EE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F2A034D6-52C4-3B4B-AF7E-D1A4E87270C1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E673DC14-E914-5B4A-A77C-198CA6FDFC1C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D8C9E6B-C182-E849-87D4-16364C27270C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79AB161-D7B4-D949-9324-ABC4386F290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03D18FDE-04C0-804A-930F-E8D2B5FDF88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7832C106-5459-BB44-B82C-DAD24B1A59A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E40151B3-C52D-4A4E-816C-7A900883479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F68CAA3D-17BA-3E4C-A68C-52AD08EEB77B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DF68EABC-3E52-2F4D-83B7-A5D099B53C7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883435ED-AD5B-BB44-A66E-62D69E0807C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40930BF8-A379-4149-91D5-7C5823C4E13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F25E0A66-5EAB-5D44-97C9-64DBF07A0188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AEF456E2-335C-EB48-B7D1-E876BB1C455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1E9AA942-B59F-394E-9673-F3D2095E13F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DBF61427-5315-294B-953D-6ACA4F3C464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FF4E0DA8-DF64-474A-8F78-05728036125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3CA5FFDF-6F87-0943-B582-6F7965E814F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563EFC1F-93EA-504F-A949-5B6CD83243A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1FBC5299-4B9F-D94C-83B8-70661C19C96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F9E1E392-3752-0447-9EE2-B79D74757C9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74AE714A-0320-F64A-B7BB-6C7E54CE1B4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915D10F5-5BE7-C444-A7E6-2C1EA5E6E65B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6AB1A1A3-5410-6140-8762-BCE81B2FB2A9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6A41B3A5-0E6D-9547-932A-2EF4878190F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653A8A26-4E80-0242-9056-35E861D4C4A6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BF0AE259-919D-354F-AA18-D6391CAA51D5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A124AAC0-7087-F748-B8EA-6768225750D9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B2740EFB-65C9-C845-B46C-B42ACA97B2C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4C59EFDA-6283-0641-B19C-2DC7374F7BAB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48962797-E1EA-B349-B32D-333DB413CAAA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F8977E8D-8BF8-1040-838F-F75BED9570A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A14F3A4D-DC5D-C945-A53A-FE2C3217E10E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369EABFD-3B76-F846-98CC-536C2FB4CD6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58521ADB-7519-E047-9A2C-D68FB5500199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A7022118-5ED6-9B45-85BD-97B4E5E938AC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36B8F58A-6F04-6642-9259-2E4ED3CD241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4E178A40-AB82-764F-BF34-38F61C1E961E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B1C499A9-CDBE-354C-BC24-C6C8EC1E9931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34B399C5-0EF8-8D4D-8145-F2A221F429BD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5912CDAB-43B2-3A48-B267-AD3BC1A6EAC6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AFA9DAA5-B891-A24F-8D28-FD3B3F73BFCE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43D39325-14D1-834A-9D23-158576C68A05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50616150-E1F7-0640-B3F6-B41335170C1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4078F7B0-9B17-0E40-9C0C-B92C7986153F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DF18CE1A-71EA-0847-9CA5-C5BF992D723F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5B899F59-1F38-9048-B7DC-60C36060B5E8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4B5B4E39-E4F6-994E-A694-4F5EA51A0520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2BC306AC-EC5C-2A4F-912B-CBECB4122042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36143EC6-B88D-C94E-AA6F-E0D0ED311B9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F0E94FC4-B76A-7D40-88ED-227E6D62DF41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E4FF284A-9870-EE4E-87A4-150A157E155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4F88E8EF-9DF7-9B4C-B8BA-2BAA082FDE46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A7F0980F-E991-0248-BCF1-F85E05F68500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E136B81C-0B3E-B04D-9611-1C2A0951A6C8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218C25CF-5923-2A4F-8F94-606CF1998400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E55220F4-AECA-C145-BB8B-C49B4EED4256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C8076668-28ED-A647-BB5A-358659A29896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272F684E-D990-9C41-AD6E-E93B3467DC7C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DFD56-F8B1-F249-BDA9-A69DFDEC28E2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27A10A67-A6CD-3048-888D-20D464821B71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C78C8135-7B34-8741-821C-4755836FEF5B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744B31CD-8BB4-6147-B547-43FC4ECD09AD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5FFBAA4F-8A52-FB40-B1BC-AFC47A592B90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B157284D-B5E5-3A49-B782-34FA60CA1E94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5F58256F-F614-A542-9EA4-F7A94976BD8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B96A0ECD-51F7-0D48-BAC1-8595D93BE95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E7248909-9DA1-9F43-9CB5-5FD2F4F1AC25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BEF89157-CC55-0F46-B734-6611B9542F8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1464E021-FA10-4242-AB16-BF7FCB50FB3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8164DD1-D64F-8C42-A447-B9E8F3F8181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B77C1E0A-23D8-4143-9DEF-C142EA4092B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64B464E0-D8D5-DC4B-A31C-BEE5FFFB8B4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11EB2C72-41BB-6F4B-9000-D4B16F0E132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A3D0729D-9AAE-D143-825F-B5AB737D7A77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D169397B-870B-7D4E-B033-789F570C980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541C7377-16D0-2649-814A-B23EFC5A798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CE354B24-A7FC-6349-823C-5F839B62D82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84EA2A93-FF90-A040-89CF-CF865E779BEE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334C29B4-92B2-2E4D-A7E9-4580B8728AE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3127D8FD-28D7-C94A-BBCB-7584C262B3E3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9FD2A665-1561-854A-A057-A307314D937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CBC8C34B-68A9-6044-AA10-E67375084E2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D59B9B8-B2B9-ED44-A242-599B92B474E1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3C6181D5-D83A-C641-8C1F-82976BCBCCB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99BCD897-8151-BD40-8BD2-8B8992606A7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66C0A19C-5FFB-C446-ABF7-53DE85D4931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B7324A19-61BC-4743-B307-1D488FB93CBF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E57AD0-44BA-A248-9953-8A60A6AFD37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E18B932B-9D9F-A14C-984B-669FD8E5195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6241EB04-F1B4-5C48-82F4-B827E12113B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5D4C9006-9BB9-1847-9DB8-9EDACCB57B8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63453FAA-5264-AC4F-BC13-07A33600839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3F9DDDE6-13C0-BC4E-A8B3-728FD9F35BC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1D2D8F7E-FF65-DF43-BB9A-E2AB712F5606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72662571-E0D9-484E-A512-8544D7D8C96E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CA7C2C35-9437-F748-AF83-C60B29C5F23C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8D141247-4AAB-3D41-AC2D-497670CB3386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D2269517-7D73-2F45-B901-7D462063CDF8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51FC7CD6-F0DB-9E4D-96D6-20ED3ADE5C57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25400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FDE6A75A-6F26-2D4B-A7FD-E0CA5B3F4A2A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127000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298A6EBD-E257-2E4F-85AC-DACD4FD6C04D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DD370856-7730-FE4A-A2A3-DE9C3EC7DEA5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DE35B218-389C-DE41-970A-52B66A355D8F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B1BA90E9-EAEC-B94A-B91B-CA7F65AA7418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72D82542-70DB-0749-84F0-6B3A4E41F062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9A9DB854-CC6A-2C43-9044-21D4E2FF0FCE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AD413CCA-E9A3-C749-A538-EDF5294B6C29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24E356FD-546F-0849-9714-50DA9929183B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8EA2D4B6-61E3-D54D-BDBC-95D849398FDB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BB6A5884-C709-E148-BB7F-ECE404DFCF4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7DA88BA8-B5AA-4E49-9D94-B3FEAC20F06F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B5DA7C0-6C11-AA49-AAE0-D7AB82B3C64D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118ACA8E-506F-514C-812B-C8F55959B635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5A77DA93-27BD-8140-A614-B667B5747B9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1FBD3E45-4A2E-5649-A72C-F0C9CFD0B27F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80E52F21-AF30-2D44-92AA-98BCD9BE2465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F1950ADD-4A0E-2247-8168-7B488D187673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5FBA165A-9252-494D-8C83-B26DE7B3AC9B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8709BA95-205F-7144-A137-96502FB0E609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E5C3DA62-1531-2640-A80E-2ED801C1690C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1916979C-7366-9C4C-944B-426F5AD1C687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7D274498-B7CF-A349-B450-0BE5CDC67809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0CE0664C-073E-704C-AF94-76AA08E341A7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49327305-BE24-954F-B877-204FFF0F851A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D4E7E187-07CC-E940-8657-D3284778F0E7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05D287AB-1CC6-BC42-88DA-0AA1F61BDF49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37EC93A2-5F76-6147-92F7-218A6F2ECE04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1E4D1DF4-29D1-0A42-930B-659D357D202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9900AD9B-4716-584E-9DA3-B111AE16D438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98DDABA8-FA74-4E45-83B3-F3D4DAEE7A5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9840CBB8-7E54-234E-A459-32D72D389D2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86EF166E-7CAB-8744-A15F-2515C4CBEBCF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248B5E66-6270-D048-A4CE-4E0CE106615E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369C407B-CAFE-E644-8619-FE1E12EA3BC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ACCF9D69-64FA-9F43-BADC-322C7858348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49E178BA-AA13-F140-8036-7BCBA4FC66F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2B87FFC9-76C3-8342-8984-16CDC05342B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3549D07F-37DD-2B48-9316-6C45DF93675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3D5D0A16-9485-7C4D-8CE6-BA574D41D05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7BC41E11-49E8-A947-AD62-667007D0EA2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76D19826-A26E-124A-B5F7-475D0FDD42A1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42DD4B8-BA0F-E443-9E41-C40D07FA706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94F45C8D-9AEF-8749-B39D-7FB5E55491B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668A0A31-08D6-C14E-BFD7-DB2FBB8CD267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F674CA16-8459-7749-89E7-2B3AC4F07DB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3B77073C-31ED-E845-89AB-4AAEA9A8EAC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3EC7566E-54F7-7E4C-830D-EA485C6E9186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6236481F-4241-D74E-81F5-9A69EA4976B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7123DB43-3212-0549-9AC9-E1A3B412C9DA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9B5AFA1C-F2F4-AE42-ADED-47EABF1C0B9F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DEE2B2DE-C337-CA47-86D8-AC1FB91013B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61E8346C-F02E-754B-ADBF-A1231BF98EB4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D2D955D9-AB93-BB4F-AEF7-CCC0CC1E092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ACF1F501-0F96-E647-A320-2966D12B76E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8612801F-CAC6-C049-AA26-E883D49BF2A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4F256741-134F-6944-9B4F-F349C0F07D5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45B3610D-A012-9441-9B25-4C8079A3277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2D984AD9-A0E3-024C-8EF9-09D2CD3CA77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992CBEA2-3C03-6445-AE23-16E6B4959785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DFEEBB6-4091-F041-A67A-7CA57AB115D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139C394-D4FF-514E-A2C4-EE535EF73C5D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CD4D8508-612C-2245-A919-845D46DE8318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62181CC9-F5AE-6D41-84EF-6F88FBC0ECA5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49C33C0E-DC01-6840-ABAA-E3758CF41992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659902BE-02E6-FA44-98B7-1FBC7B06E558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79E75C07-4DF9-E544-8655-CE59E1AEA8A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A75CEAE2-AFD1-7B48-803E-AE430CCE4583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8D3EFE51-C0D7-9040-A317-43AE1B266F81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E7BAEB3C-B7FD-254B-877B-0829D9E8550E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69296E16-29F7-1141-A17C-0EDE46ECDEBB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63500</xdr:rowOff>
    </xdr:to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362920D6-0392-4C4B-B531-7FD302AE0BE7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76410EE-D9F0-0640-A9FD-70B99EB1A8A3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FFB66C9F-DF39-C741-9E88-68731E589A6B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F797C13-992A-1D48-84C2-971FE995F610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2C8061C6-7713-7A46-A659-B435F6B92929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C7C48CD1-06B5-4046-9282-5CF4762E436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3A3A4742-FC86-F340-BD99-C711D4562958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B113A055-805A-C344-B7AA-26A234494FB7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852152AE-DD18-9F4B-A79A-374D893E366E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15D3C8FB-5444-0B43-96F1-963A419B9C1F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15A3C395-DC39-2646-81DD-78A5C845388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A8C42086-F80A-2648-990C-34DB7D2D6332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8CF8DAD1-351C-014E-9527-C1C65307F5B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B26B9FCC-C172-864E-86A8-10BFAD6E5DB9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70FA0499-B51F-7F4C-B98E-C6A779AF0A46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3E97DAE6-3480-BF44-B950-9CC73DC13EB6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5E8C4417-65EB-F64B-B4DF-028020B6F165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A8F27869-DC49-3E43-BB0B-AAB4E1E6EE4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031C091-2885-214B-8D04-4D9A463D0CC2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68744E36-E7D2-F54A-81A3-678DAC79611D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E2AC1120-5C18-2E4C-A5AC-52219E17F988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38AAD4F0-606C-BC4B-83DC-49498BE8FDAB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FC2F60C8-3280-C346-9EBE-31ABD7E703A2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D95F20D0-D1F2-1B41-9C4B-E8F00EF36903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DFF15218-8D9B-A84C-9636-C11540DFFEA3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48AA4CB5-15F0-A449-A2E4-1EB0F308E1EC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F372B1CB-FF78-8E46-ACE2-A73C23B0F515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CBA6B17D-4AEB-844A-9EFC-C4EF47186485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B1BE09CA-135A-F447-AF3D-244260AF6A80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1720CA74-500C-7543-8157-7D6C1F7275CC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C6D89A69-49FC-434C-9641-05192F32933E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DE304F35-3B22-B04B-9D2D-AEEFE7D5A4FC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298370AF-EC92-5D41-9C14-907EEB33625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BFB8EAE0-0EBC-9544-91F8-47C7BC521C85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8E674873-D74B-0843-BFD6-436927E3AF4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D04D236C-DD60-7A45-AAB9-7A9161DD888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0DCD18BE-68DB-934D-8FC6-70C129F1ACF1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3F7E545F-8005-DF43-886A-3288A9FE678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70E7D81A-7855-824C-A078-D104E515725D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4D344C5C-247B-CF4E-97AE-768EAC24B60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79F101E7-E90E-9E41-AD09-EB06E8785BC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6481924D-6E63-754D-AC46-99D90DD8899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0D4C5904-2950-CB43-80A8-CE001C19130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03064BFC-C553-C34C-8ED4-1FF185732F4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7A842BDB-3B97-7F45-B964-1ED9F45D15A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D769B8D6-5801-4E41-BDEB-090D5A1C84E1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C576971A-6B5F-8940-BA88-59934978D6F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BD8BA7CD-0CC1-084B-A599-E6473D84011B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770BA369-DBED-7147-A235-BA8891669E7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463B0884-5767-0344-BC25-2E9390816DA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163255AE-5D4E-FE44-9BC7-AD79939D3A9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27A8F571-EB57-8745-A75C-148E8AC864CE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9A340003-4AAF-4F4D-BD5D-E498134ADFE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6A8876F3-80DF-AE42-B3E6-1148D6A3D3F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FC0F9ED9-A79D-894F-A411-9229F8BAD05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F8943D5E-ABCF-C449-88BA-29481B08106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68D58C36-4D61-BD40-B858-733A1340B9D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6F808875-4A88-5041-9092-50F142D95D5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F9887E7C-1D73-A34A-BD70-189FA6B409C6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514580C6-9CED-EE48-95EE-FF761B836C1B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3BB57603-F648-0E4D-83ED-3A5F248BFC2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D19DAB12-14B1-6E45-91C0-60D54A7FE7D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2273137C-F29D-9B43-BAF3-86700111D36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323A8FC5-4C03-404A-BF66-11954E246B05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39FA45E1-874F-BB40-BDE6-4B5CCC4F3069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F0D832CE-D377-8142-9633-8C41C12FE42D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A614E988-B25C-4D46-B5F0-B27E33A2ED58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ACCD0415-3FE1-0547-B4E4-E218C57524A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A89DF396-2FB1-854B-8749-700FD861ECE7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37AF323E-B6FF-FF41-BB22-D0F1B5A5EDC5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DDEADF0A-FE22-0340-9886-F306E6FDD516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3BB524FC-3162-FE40-B25F-9F06842D61D7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5DDBFC08-BA95-9241-A4F4-4F05291E833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7FFCE6E9-7E23-2341-A87F-EC7145CDD7F8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2B589957-60A9-D549-B617-8EE540CD1100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6521DF0D-FABE-6A4C-A874-500685507153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D39D3E86-BAE7-B643-A364-3463ABADBA1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29F62B0-C8AF-0849-B9DF-74B1FF2D944B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17F9C1C5-38C2-CA47-BE25-92A2915EEC2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68C831F4-12A4-794B-B439-A3F4BDB0EF5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59F18227-E94F-7946-9F2F-D382A3365DA4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25400</xdr:rowOff>
    </xdr:to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64CD0128-68B5-1343-9674-C38B0F24A15E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D74DA760-2A44-0D4F-B75F-C3CE400E2848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25400</xdr:rowOff>
    </xdr:to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29ECC686-E8F8-FF4A-A6AF-DB63CFF56684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44007723-C8FF-0B45-AB0D-103A9A4B49C7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68B2210C-04E1-9A4D-AB12-F064D28ACBC0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911302A6-4BDC-BE4A-9B99-E386532BDB39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FDE07376-1BCC-D643-9AC9-C948C5801A86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2F73C252-D49E-694C-A1F7-8E0B5FBDE9C2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FBB61074-A8F2-834A-95E5-B28FE8612960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D93D4A1F-9B49-C243-A2D7-0BD4F8B1202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25400</xdr:rowOff>
    </xdr:to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5431E006-2B9A-2344-8063-5C06CF3A7B5C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2A23FC74-1289-424C-9A7E-70E4A756291E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25400</xdr:rowOff>
    </xdr:to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C73582E1-0FDB-3C4D-8C1C-2146E3F994B0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72D58BE1-0B16-4847-9557-3A67E9BC40D2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5091FED8-C960-DD43-84B8-BC3E5BDB6B9C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4C5967EA-6E72-0344-8357-2DE4386047B3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ADA8D718-B5AE-D346-99E6-7CD1C772D46F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F9D8C529-1471-EA4F-BF54-CE99A681E5E0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F5D5E266-4AE1-1848-829E-45DE3A505155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4F22D295-B2CF-A34F-B22B-EC36DD067289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C49DF0E5-AD77-9D47-ADA6-BB7ECCE95292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D44EC996-A2A0-7347-B5ED-E2426B0A2749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538C5DCA-8A94-394E-A855-699B28CF7A76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9C2207D3-396E-B140-BD3C-9602A03311FF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ED206068-9783-474C-AA3C-8CBBCF623F4D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9105B965-F5B3-C94C-AA9C-5E37E18FE7DA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5E409606-E54E-4F4B-A08C-C469E103661F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A9F6EAB-4551-CD45-B3FD-344E30432331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D5C9CC1F-878A-5F4C-AE79-0C33AAFF46F0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EB58FA30-29E8-8345-A026-C4416B2D8F14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435E3DBA-0603-6E46-9805-66B7F04E6C7E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C296D8B8-7BDC-AE46-8875-B439F8710C22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D8AD41CC-81A1-D84E-AB90-B9D1EA6112E7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38CFC23E-0B4B-694C-BC41-ECB3DD93D40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FD6D481D-9925-F742-A48E-51A6F95D4647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A8B30F7F-0FEB-324F-A986-E1C5B9110979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329E17E9-AC18-5046-AE55-6C9FE9F232D5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31D91515-0D90-964A-98D7-B7881AD49924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79C9C01C-223F-0D47-9B4A-E5E5B1719DFA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B8D76C38-39A8-8446-BB1F-BF2775599EEC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54FC2D76-54F0-D648-8277-B3079A7F906F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2B6D7D04-E926-294A-8EFD-F1C444A4DA16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B80C4C8A-6E59-9C43-B313-233F3B168F5A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BF577E0E-0077-1644-BAC1-94A9F5C598F2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D3163FB7-0360-2541-924B-E60C419610F3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B7B19C62-7CE4-2F4C-A8E5-DE7CB62BF91D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C0D8D1B4-DD15-694A-A9EA-9A244E1DD452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DF5C5D66-6400-B743-A980-90C194395791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114C8AD5-2976-B44C-ABC1-E9D1B566DB8F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35B1BD33-AFA5-5B46-90B7-E4FF50B72A5A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994292C8-1F4B-884B-BD93-A0F6D92B62B2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2011BC2C-2435-8A4F-8937-FF9DC74366E2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64872680-5BA0-2D4A-B807-01662CA64868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546AF588-7772-9843-8ED7-9CCE7920E23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25400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C183CFF8-549A-1D47-88C2-967D3B8E647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3CD98BBD-77E0-9C44-8EA1-3539DF649CF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3F634359-D613-D844-B3F0-13B9A09CAC5A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AE4C0165-D628-0E40-8372-33FC61885E40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A9A2753F-7AEA-4E46-9965-9447836E332E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26045AC9-3999-EE46-AE1B-4FA43293DE39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D9513D31-F2ED-3D4D-A554-649B4CEB34F0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83E98CB7-F415-5E42-8E09-8868FC6DF55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E4A3BA28-FE35-3C46-97B8-A42472B8DDFC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4CC7644E-7405-E446-9CD2-527AC5CD7BFB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1612A2D2-B197-464E-A22C-AA400A40E98A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C4AAB1BB-EBA5-434D-B649-A4209E60B44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0E48D6ED-9DE5-144F-BBD1-70B077AD265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B1699A31-3779-B74A-8FB1-D64B8BAC74CC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B16FADD9-B44D-AA4E-A5A8-20625C0D9592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007D19EB-2C9E-1241-81A5-F2AE9A3B6B33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7BE38325-3C13-FF47-B96A-F89BCCC5E317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D7121F31-6FB1-1248-98F0-3A9D373EBD19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42CE4C4C-A1D7-B341-B442-9097D758E537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BFEF5ACF-8DBB-DE4B-835D-19F6EEBAF22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8518CFF1-C506-5D40-8CA1-919CDC4FA719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60A48C9E-B8CC-084A-B64A-376D02EEF15B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390AB258-9820-1147-96BE-14B6BC1D0585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A05D9C1A-3984-A04D-A6DF-9EE8E41C7861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81EC9213-F386-B748-8DBC-A893C3FAC989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8DD5B9E7-8088-3042-A059-979B115CD01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DC5AED94-B91F-4449-9AD6-3F25F700AFB3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BB8C6FFB-0D3F-5948-BA14-065C21B0E95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825C5303-2733-0D43-B0A1-57A3DDB1C4E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8B356A2A-8A05-844E-948C-DB69EDB82D6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4FD8DCE4-142F-CD4A-9FEA-D6225C219615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D95FEFEB-8DCA-734C-A90C-ECD8D71DADEC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C906CB94-395D-2E4D-AE68-F5BF62991483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10C0E48C-8885-C94A-B1D4-8AA9722C486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4CE9492F-CA31-1343-A0D5-76151954FDBE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C28C8AAE-64D8-2D4B-86A4-28FAC528124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ADF8A3E1-F5E4-454F-A572-2ECE0AD69E8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FC3B0802-CCE4-CB4B-B18E-C754C8C3795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3ADE00D1-4FF8-8449-B02D-BD0A2C16617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AC3303FC-BBC2-994F-8732-6FCB4B0BEBC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E12D9FAF-259F-004C-953C-4002DFD6334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CF0E9F8F-5121-C946-AC1E-13E312DEC32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CD303573-BA7B-F14C-B6CB-B7A26B68F10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9A2EB50B-2ED7-5C4B-9952-3D8ECA18B183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06C1C25A-2D7E-5247-8611-0F1FECCD9DC5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374A59FF-AD07-144A-9117-D1D2C7C3B8BD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2873A71C-BC3A-F84F-AEF9-EDEDECC78DE2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7ABB02F8-639B-8846-948B-C3A3FA76458A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7A2D6279-EB80-E14E-83A5-0CB52145C530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25417C97-A591-8445-879A-A1C0310AB9FA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266ABE9D-9604-514E-B54E-A00DEC330120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6D86176B-0BDF-E848-8A2F-BD4C594FDD4A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2B75F6D-4858-714C-94D5-44F2740E0BBE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FDB4CD02-C875-864A-8FBF-449610873E68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94A091F6-439F-A245-A6DA-577C592BB112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5A161430-3AA9-444E-A838-7CD3C06BBD04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22452D0D-6F54-6B40-B3B8-D339770B3C4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CFE96440-51D8-A546-95C6-8AEE1DF4BE23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5F978AF4-45B0-8E4F-95BD-AEB00E83E299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C4735BDF-1D04-CD48-9C28-80B9125527E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5C2283B1-EA5A-164B-A8FE-158A4C087332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7B063724-B537-494C-BE04-6BDB5840B03E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967FF57B-7861-B047-8F0F-ECA070609E6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8DBA16E6-192E-E54D-85EE-2769D482355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31DB9D97-230E-6B42-9444-C464089E5587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5D8172F7-8995-2047-B82D-BBD8C27F59FC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4228356A-52CF-1148-9190-29366362A337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6041A4D4-EAFE-CF4A-BC44-069878197FAD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8C141D8B-2CD4-B04F-A9DF-A529E8CE9582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4E426474-6577-F24D-A52C-47C72EBA4C8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8A2E8AD1-B674-4D48-B12A-FF20EAFFC50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FD0A4088-21D1-1948-8BA2-3CA3A17644F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79351BDD-7004-B84E-B46E-146EBE86094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40F2EBCF-3320-9D4F-AC34-D03F496B5A9C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3C76562A-9610-1B4F-BC6B-2AA544ADFFF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6339A699-2AED-684F-936B-EC339EFC06E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B7B34D75-11E3-6848-A1CA-54E0597AC39D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6B5E189A-F804-3A4F-B77A-631173969274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46BE50E0-A505-2C40-A1DF-130CE172E403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2F2B618D-8821-1941-800E-1964402E05D7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F9E52222-4451-BF4B-8C63-CDBC19C66B5E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A7B75DC3-2C06-1E47-808C-AD743987DB5C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E81D3439-E6DB-0043-AE1E-2FE5DA1734AC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5F8FC336-20A1-914E-8295-C076EF7D54C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id="{D6BFDBCE-4393-D741-970D-5E18A0AB2BC9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2B22AA1E-0E97-984C-9D9F-936D8DE2D76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3848BB2F-797C-B54E-8CEC-84F830AC1B98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CA080158-61AB-754C-83C9-270EE700FEB3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AF1E6D8D-7C3E-1B4A-9A6F-71208A34FBC2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685A4E7F-CE26-9946-9F6D-9F14D12EAE15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1AB003E7-73D0-AE41-852C-70DD61EC6126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17C2F729-FD8F-BC47-AF30-7D7D6B228C5D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id="{9B3A7D62-FA46-3B4A-AD8A-AE828A0DBB9E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EF2EB0EA-EBA5-EB4C-BA8A-E5C54A5B28B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id="{DB7370FD-0CFB-214D-B783-1DC372EF0FF4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CF9EBE28-363A-0341-B4D9-1CD7E2723F57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B3C86819-8153-114C-9214-4C0683625340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06C7CBFE-B8CD-CB42-9769-1C416CD0CAC4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D86A2658-931C-3D46-AA68-2B1644BC0B59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A9642572-DBAE-914B-9EB6-17195C1FEB85}"/>
            </a:ext>
          </a:extLst>
        </xdr:cNvPr>
        <xdr:cNvSpPr txBox="1">
          <a:spLocks noChangeArrowheads="1"/>
        </xdr:cNvSpPr>
      </xdr:nvSpPr>
      <xdr:spPr bwMode="auto">
        <a:xfrm>
          <a:off x="3289300" y="1391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127000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19D44320-65E7-2746-B5EF-83EE179A9A36}"/>
            </a:ext>
          </a:extLst>
        </xdr:cNvPr>
        <xdr:cNvSpPr txBox="1">
          <a:spLocks noChangeArrowheads="1"/>
        </xdr:cNvSpPr>
      </xdr:nvSpPr>
      <xdr:spPr bwMode="auto">
        <a:xfrm>
          <a:off x="3289300" y="1229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CBC15393-A7F2-0641-AE54-54AE53B25528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3B81079F-75C7-9340-825A-D9F03D2BCC8E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3163CCC2-9FB4-F94C-AAF8-535FE98F80B3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CEC1C5FA-5E69-7449-B9BF-53770942688C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1918783C-77AD-0F4D-8944-5053FEA47017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309AF703-7AD9-1844-94E6-386440EC728D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20645A2F-7190-8C46-BBD4-189C985EE120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4E42A710-483C-8249-B099-ED17677DBE6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0E777A98-1571-7041-97CE-A713D96DFD84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869C1B46-9524-134C-9925-1AEAFE464D9C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183854B7-FEEA-634F-B856-2FB59213F467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9EA5ECB6-0791-5043-B24D-3391FC288B2F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517069CB-D76C-DC42-86FB-A641BDA43FFC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CF7545A9-37CC-E747-B6A1-EB3879A0B59A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24CCE537-FCF4-C644-AEA9-3ABC1E7625F7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098DAB06-B5E2-FB49-9C95-4C1F5F20061D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8B71EA69-93C5-7842-886B-BFD30483B275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F17B1112-CBFE-6B44-89E5-E1A239E1B298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3291CC01-6B95-5746-9D21-B2DBE0F31956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4426394B-E6FF-134A-A0F8-A17ADA514F42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31D64E2C-9324-5F41-8738-099DEEE6F21C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7A76BD63-5BB4-F449-95F7-BA683F44B344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id="{FF5FC0E5-1FA0-9C41-B725-227E632A9651}"/>
            </a:ext>
          </a:extLst>
        </xdr:cNvPr>
        <xdr:cNvSpPr txBox="1">
          <a:spLocks noChangeArrowheads="1"/>
        </xdr:cNvSpPr>
      </xdr:nvSpPr>
      <xdr:spPr bwMode="auto">
        <a:xfrm>
          <a:off x="3289300" y="18034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FB9D4A6F-0997-7A4E-90CC-53E108CB4AC9}"/>
            </a:ext>
          </a:extLst>
        </xdr:cNvPr>
        <xdr:cNvSpPr txBox="1">
          <a:spLocks noChangeArrowheads="1"/>
        </xdr:cNvSpPr>
      </xdr:nvSpPr>
      <xdr:spPr bwMode="auto">
        <a:xfrm>
          <a:off x="3289300" y="1640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3A9F690E-C9F7-A34D-AC02-DF8C8B7DE9DE}"/>
            </a:ext>
          </a:extLst>
        </xdr:cNvPr>
        <xdr:cNvSpPr txBox="1">
          <a:spLocks noChangeArrowheads="1"/>
        </xdr:cNvSpPr>
      </xdr:nvSpPr>
      <xdr:spPr bwMode="auto">
        <a:xfrm>
          <a:off x="3289300" y="1925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077F0F6C-1824-634A-896B-2F558E17D521}"/>
            </a:ext>
          </a:extLst>
        </xdr:cNvPr>
        <xdr:cNvSpPr txBox="1">
          <a:spLocks noChangeArrowheads="1"/>
        </xdr:cNvSpPr>
      </xdr:nvSpPr>
      <xdr:spPr bwMode="auto">
        <a:xfrm>
          <a:off x="3289300" y="16814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50911486-366C-1A46-B728-026E68C2E204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303C1171-8E20-0745-87B7-5BD29EB184F0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A5FDE00F-9D94-7E49-A3A7-9FF4A87067D7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92C3A0BF-034E-AE40-82B2-3AEF2F138C8F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AE404C56-6938-9342-A142-AE986EF47FE3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53D6DB4F-17B9-FD4E-BA03-7089AAC8D748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EF5EAC9E-B97A-3B41-8D07-A3485200D176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3884B00B-E442-8E45-BC92-E7A542F2CB50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505F51C1-477D-764D-B24A-07CD8C5E294F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1634D804-7898-E346-AC05-353C8AD733C8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85970626-E1B6-B645-A4C0-0DB9A298A793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87F2C323-6354-514E-A347-7DDE8F7FEAC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41B983BC-CFA9-444C-9660-BB15DABA156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4343B9D2-3A78-B744-BE3E-FAF71B9A0468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6" name="Text Box 4">
          <a:extLst>
            <a:ext uri="{FF2B5EF4-FFF2-40B4-BE49-F238E27FC236}">
              <a16:creationId xmlns:a16="http://schemas.microsoft.com/office/drawing/2014/main" id="{B3DBE874-B9DB-4144-8086-355F35CD499F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98AF296A-B53D-7446-A568-6DE30A80770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526835D0-19DE-5740-89EB-83B3D0254390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67AE36A0-EAA6-2540-BAE5-3F2F157948D5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22BB8D1D-5308-0442-8EA3-83AC3343995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1392CF07-5C3B-7940-A69F-A340634689E4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56077B8C-4DC0-0D4B-B609-8C867E67CA2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07C526E1-BB9B-9D4F-A223-CCA49E54FBD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2814DDF3-A1AF-004B-9118-981549EBCF58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D826F71D-60D7-EE4F-9E16-428403CC0A25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E1249982-FBBB-E14A-A9CD-81179FDB7DB6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F0380B0E-EA93-8347-8138-404D401D0960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4D7EFA57-5C4D-1F40-8294-A19FEDFF0DC7}"/>
            </a:ext>
          </a:extLst>
        </xdr:cNvPr>
        <xdr:cNvSpPr txBox="1">
          <a:spLocks noChangeArrowheads="1"/>
        </xdr:cNvSpPr>
      </xdr:nvSpPr>
      <xdr:spPr bwMode="auto">
        <a:xfrm>
          <a:off x="3289300" y="2296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6A9F88DD-4713-6A4D-B1EC-E17BB4AAA4F5}"/>
            </a:ext>
          </a:extLst>
        </xdr:cNvPr>
        <xdr:cNvSpPr txBox="1">
          <a:spLocks noChangeArrowheads="1"/>
        </xdr:cNvSpPr>
      </xdr:nvSpPr>
      <xdr:spPr bwMode="auto">
        <a:xfrm>
          <a:off x="3289300" y="2133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D0D896F2-CCBA-FE45-BFF0-7D36B35946BE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872561F6-8EFE-8341-9FD7-F236A21432E6}"/>
            </a:ext>
          </a:extLst>
        </xdr:cNvPr>
        <xdr:cNvSpPr txBox="1">
          <a:spLocks noChangeArrowheads="1"/>
        </xdr:cNvSpPr>
      </xdr:nvSpPr>
      <xdr:spPr bwMode="auto">
        <a:xfrm>
          <a:off x="3289300" y="2174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id="{65DD03A3-E10C-2A47-AF17-E7A3E8D2E96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105E6DD0-7CEA-7844-86E5-BE4608BBB871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24" name="Text Box 4">
          <a:extLst>
            <a:ext uri="{FF2B5EF4-FFF2-40B4-BE49-F238E27FC236}">
              <a16:creationId xmlns:a16="http://schemas.microsoft.com/office/drawing/2014/main" id="{B291CDA2-3E0A-1041-A6D9-E6F678AC7F17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75C4ADE4-F148-0F44-B5E7-F27790686CB8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126" name="Text Box 4">
          <a:extLst>
            <a:ext uri="{FF2B5EF4-FFF2-40B4-BE49-F238E27FC236}">
              <a16:creationId xmlns:a16="http://schemas.microsoft.com/office/drawing/2014/main" id="{E48CBD70-ED60-594E-B8D2-ED512852AFC1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20D0ABB7-2328-C74E-9CE5-2B1B696733F7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4115DEB-F605-9D46-A1D9-2E93AC00E375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B2676E18-7C68-0046-B807-6284BDF93880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E25871E4-C9D9-F04B-88A6-D3E524993E83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id="{B952466C-B29B-9246-BDAD-3A107E57EBFB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A636F0DA-96CF-4141-BFB3-EFE44505323F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E8E0F821-B22A-F642-B476-6091CB895C5A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046E3EEF-74FB-C844-A0CB-BBE4CC0CD0DF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7D2E2D18-AE65-4F4F-A40C-FA0020BA6BEE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id="{6E7A8F0E-E63B-3A4A-8E26-6DABE86DBC3D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F8690A48-8D3D-8245-BC11-1C304119A5C5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84802F05-C8E9-2646-8036-F4847D5B1542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A51FCFC9-FC3A-6F42-A2C2-47E7AD1F30DA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0F0950D3-5B57-254F-8DFB-A5B5BF6B14CC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38188B82-7A83-8040-B02A-D85C2FE681C2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2CBF8952-70F2-F848-AE40-8D28F06A9145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41998C3A-1A44-B54F-A681-D0A046062764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02C36FB4-A1DC-8D47-9927-656446E5FA14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3E2E4424-46B0-5E4B-BDB0-B84914276BDB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9E68775E-C676-DE45-B2F5-B206595E02A4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id="{81F76ED6-282C-4D46-BADC-0868740F0D81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id="{219E6735-559A-6840-A44E-84112BDD52E6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41149626-8996-394B-8B2B-4A0382F31518}"/>
            </a:ext>
          </a:extLst>
        </xdr:cNvPr>
        <xdr:cNvSpPr txBox="1">
          <a:spLocks noChangeArrowheads="1"/>
        </xdr:cNvSpPr>
      </xdr:nvSpPr>
      <xdr:spPr bwMode="auto">
        <a:xfrm>
          <a:off x="3289300" y="2506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AFA0E948-10FE-264C-AD85-6D8AE7948FAC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3EE75C99-E652-B247-B8DC-B69DC6608B2E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id="{C77592D5-9B12-FD4C-A0C0-EF39ED1F0536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0B4641D8-2233-CF47-B17D-DCF40C836D72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E4CB29E4-0E79-F743-9D02-3727BD983027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A62B0BD2-D2B7-314F-895B-F201CA5BA171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id="{AD71AF9C-043B-AA44-B2F5-E06A5BB97D47}"/>
            </a:ext>
          </a:extLst>
        </xdr:cNvPr>
        <xdr:cNvSpPr txBox="1">
          <a:spLocks noChangeArrowheads="1"/>
        </xdr:cNvSpPr>
      </xdr:nvSpPr>
      <xdr:spPr bwMode="auto">
        <a:xfrm>
          <a:off x="3289300" y="268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968FE778-6136-2D4D-B321-C2C643C5230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437F6748-796E-0D4E-B9D6-604910656033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C6524F61-0E72-C44C-AF34-6D8F31A27EB4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802A9900-3CD3-C94C-859A-682EF34A0A0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55996C03-51B2-A74A-A6BF-2EC4EE6985D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F7F77312-A6D3-9A4E-851D-AE7FC20F3A6E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3E29BCBF-3472-D840-97DB-990A29BC80BE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4A40230F-6686-374D-B0B1-5B03030B56A7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52CC6D01-9320-8F4E-8E05-970E2047FF1F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99865599-7954-C84C-936A-A86DF35BBC97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99BD4125-1424-6943-B7C5-B75A54B5194D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4041E5C5-8F8E-864C-B445-14C7299EABA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969C99D2-C827-424B-9687-D19FAEA25320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20B9E246-B6E1-8545-A1B0-CA33A9F74C1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AEFCBFA5-1735-5643-9358-6B7DE229A675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F58CB9B0-88EC-A74E-BE77-A338E94101F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6AE5A169-7489-8A44-B284-5F0DC0FF7312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id="{97906906-D7D5-204D-B342-D1BFBFF14F15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E228A481-297E-2544-9AAA-8D2393FE1C7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A9F830DE-641E-654A-9BF8-9CA71F0DF50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09B1DD38-B306-4F43-BFAA-C02E4767F756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BCF9A20E-1CC9-AB4C-9C6B-F9EAEBBAC0A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1F62DB37-87F3-9A4C-B95A-722730A20305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E77718CB-A542-154E-A6DE-E29BD228020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5598425A-F91C-FA40-9E64-E2E54829A377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E973BBE1-2FD3-164E-BBEA-3763CFF0438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2D17DF78-5865-6C41-87AD-DBC83CF3607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E46C38C4-A982-3347-ACCC-7C58EECC6D0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50AB9221-F3F0-3F46-B79A-E247E508221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627A690B-C816-8142-9FC0-FB3CB75DB9B7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BBAFA029-1363-384F-BD90-57922302A66C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A43ABC97-C08E-6646-B5C3-0A2EEB8E8215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062F8B7E-8A7C-D141-A8BD-4F692E9E8696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C7A09E67-C967-6F42-ABBF-506AFA6EF98B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12C7894F-7788-724B-84D1-8A5B8EB0FFA9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00938248-DA70-8A40-A6EB-F3BDC119E3C7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8F71A92D-17EC-CF4C-9DA2-92400D133AE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ED44E03F-981F-1B40-8BFD-06B920BA3E8F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456926E5-6F70-6A49-84B2-90E50BF38E7F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F8AE6526-2794-B34C-9450-C5E425A8BCA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C96B76C7-3D36-6342-B79B-6BD32380F027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8037310B-FA91-8345-9E0F-F23FCE7B0B07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48E02ED5-F18A-8249-B281-CF9D44BF53E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7E511A5D-214E-9047-991E-6350C5702D3C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AEAD738A-02F3-EA48-B509-0804B9B3DD1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202" name="Text Box 4">
          <a:extLst>
            <a:ext uri="{FF2B5EF4-FFF2-40B4-BE49-F238E27FC236}">
              <a16:creationId xmlns:a16="http://schemas.microsoft.com/office/drawing/2014/main" id="{E68301EC-6E6C-9B4C-AFB3-7ACB4EDDCE7F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4B1EA7CF-C9BE-1B46-948D-2A9C2D956FCA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EF8963C4-4EBF-954F-956F-CE0516FDC64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E82CBE4-BCBA-0842-B201-1F4DFAD5AFE9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812EB002-A30E-404F-8C83-3BD83215C7FB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A876A541-4357-9642-96A4-77A6FE9FAFB1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4108CD01-D25B-644C-84DB-1710CE71C121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E6793093-6946-F74C-B939-E75E86C4A927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A1CCBE8C-1530-1240-A577-CC4D581D211E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0F9729CC-8CC8-4943-9125-59629BD4027E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F66E8A6C-2034-1F46-8717-2C0825D14F2B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E31640F0-F6AB-AE46-BC32-F46FF2F10FB3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FE19BBA6-FAE3-4D48-9F7C-C407D6755CD0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2870F676-9AE3-714E-9422-6460F351B86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CBA45BC6-BBFC-244E-9D2A-CD1712444E59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80F66767-D7F6-0C43-9D7B-FE905E2327E8}"/>
            </a:ext>
          </a:extLst>
        </xdr:cNvPr>
        <xdr:cNvSpPr txBox="1">
          <a:spLocks noChangeArrowheads="1"/>
        </xdr:cNvSpPr>
      </xdr:nvSpPr>
      <xdr:spPr bwMode="auto">
        <a:xfrm>
          <a:off x="3289300" y="3143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5B4017FD-8130-0242-AEA9-C61F7BF8E67B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189947A2-0ACE-5D45-8690-A2717BEEAB44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DBA5AE56-ADAA-E047-B0A8-A85CE33D7A92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D4FBF977-7122-A44D-8DEA-54A0F253421F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67B0EDEC-A68D-1944-BE90-14A0B62B8938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id="{616BD120-2F96-FF4B-B982-D483C34C88D8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BC061678-3DF4-0B47-91BB-544F49803A4D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EA0A1D01-0794-6A40-9814-03D971DD0FCC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EA091D9B-0AD3-DC47-BF96-49CCA85A6173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76EF7D05-2711-C04B-BB0A-8A959FA4B42F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B2208BED-E8A2-D743-AB5C-7DA3E8CBA557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03173E98-3A22-894A-8CE6-EEDA292B192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DCCADD15-DD9E-1C49-9D6E-719DAEC6C40B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9A8BAD1C-91F8-784E-BAA3-B42D7321F696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32" name="Text Box 4">
          <a:extLst>
            <a:ext uri="{FF2B5EF4-FFF2-40B4-BE49-F238E27FC236}">
              <a16:creationId xmlns:a16="http://schemas.microsoft.com/office/drawing/2014/main" id="{F2E24659-DA1F-3B4E-A89D-A0D9AAF92013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9B4E932F-CA60-3E44-8D04-72AB822AD6D0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9BDE76DA-6FAD-CA43-BD33-A8519BD71FC8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5F2B8B94-7021-784A-84CD-2720E20E9E60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C1E13AF2-61CF-8E42-9CAA-12BE60B0D9A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270ABC2D-F953-D84C-BD5B-69F077AF8DF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A49AC830-73FE-3248-A5B4-51C5A780FCF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C8317BF7-1E0F-B24F-BBE1-4C7771CEDB78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1C855241-E8A6-2945-BEF2-D3F42D6F820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B6164248-40D7-6F41-90F3-2735383B1273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0EB74797-1B50-E44D-AC74-B2A51CAB0C2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A6C1E15F-A315-B942-A508-80867FB3986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244" name="Text Box 4">
          <a:extLst>
            <a:ext uri="{FF2B5EF4-FFF2-40B4-BE49-F238E27FC236}">
              <a16:creationId xmlns:a16="http://schemas.microsoft.com/office/drawing/2014/main" id="{3D572B92-8062-5741-A6D0-86AEE104279B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51FBF920-81A5-BF48-BF39-799A756F832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1E0DF3DE-EF26-DE40-8A66-1BC03B1AC4D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4F71EBD6-476D-2240-A005-E446737D76C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90EEF989-3CFF-6343-A13B-AF877825C4BE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2873051D-A798-AC45-9F3A-046C9994291C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3DA5B00D-C145-9248-95F4-0ED919CF4A8F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6BF75631-015D-214F-AEC6-7CA6648F8019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47D27E92-64D7-3C4B-B522-B82908E99F63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9CEE2DF0-0228-0F44-8341-AE758ECE9A0C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E224ED5D-A354-6249-8B92-4F368EC2CA7A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6C8D9DDF-6920-1C42-8969-76E136705AD9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id="{7E71F3B1-9531-9C41-82C2-81901DEB233D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CEADEBEC-B68E-154B-94E0-11958BE8D197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3C3B40D3-09C8-E445-9400-B3261D220633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0C942BCA-E645-1E40-B3FD-EF1F86F5A0B2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2A459280-5D9E-804C-8DDB-EDB5C3EB64C6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99349259-7B48-6648-9011-8731170ABE8D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7C7262C1-E974-FA47-A1A1-CCB36B0BA296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A7EA2BEE-4477-7A4F-881E-38FBB46550AC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9D461DED-1E73-734D-8FF8-FDB1FD812E1B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BFAD0E8E-C422-0641-9F47-838FDF28390C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9986E251-9F53-0948-A0D6-1EF5A0E2F10F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7C66F6C7-6644-D846-BD80-C8CD94D6FD7C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A62F7EE5-7B98-0241-842A-99DF2238974B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DAAE0FE1-2F3B-5142-863D-C780B7FFCCC4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BB254347-F690-4B40-A9CB-C7956CF459FD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AD9C6FB2-75E3-4249-91D5-77C22BF6D57B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E5960C9B-27B8-B541-B252-75AEFAB7350D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CA2B4628-5F33-FC41-A52D-238B486CA441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2F0F2331-C2BD-2B42-AF17-E3DDFEC27984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BFCCAA17-41E8-6941-8F4B-B700B48F3A4A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C27025E8-4396-1E4F-ABF0-21854F509FC3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id="{EAE28F5F-A8A5-9446-B454-D5707D34474E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id="{4D711D2F-6E9E-A64B-BDFC-E32EB8498A33}"/>
            </a:ext>
          </a:extLst>
        </xdr:cNvPr>
        <xdr:cNvSpPr txBox="1">
          <a:spLocks noChangeArrowheads="1"/>
        </xdr:cNvSpPr>
      </xdr:nvSpPr>
      <xdr:spPr bwMode="auto">
        <a:xfrm>
          <a:off x="3289300" y="3393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E1DE58CA-C016-8945-ABA2-B59D59256CB5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7001C498-4660-CB45-AC8F-26142D2075E0}"/>
            </a:ext>
          </a:extLst>
        </xdr:cNvPr>
        <xdr:cNvSpPr txBox="1">
          <a:spLocks noChangeArrowheads="1"/>
        </xdr:cNvSpPr>
      </xdr:nvSpPr>
      <xdr:spPr bwMode="auto">
        <a:xfrm>
          <a:off x="3289300" y="3434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01532D30-C8E3-1A40-917B-59AA008D773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75435309-F330-BB45-A115-8B3752B1FD47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15C9EF51-93CF-2040-AEC7-CB40497A5BCC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B2B07275-5760-8448-94C5-DCF69DF6263D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745F513D-C560-D74D-A173-2B1592DD9C36}"/>
            </a:ext>
          </a:extLst>
        </xdr:cNvPr>
        <xdr:cNvSpPr txBox="1">
          <a:spLocks noChangeArrowheads="1"/>
        </xdr:cNvSpPr>
      </xdr:nvSpPr>
      <xdr:spPr bwMode="auto">
        <a:xfrm>
          <a:off x="3289300" y="3576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80776259-151D-6A49-BA68-954BB17651A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BDBFF218-A07C-3E48-BA5E-2FFFC3D35494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id="{9B28817F-5DF1-834B-ACFE-ABF7D8A5869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C970F5D1-CCD5-EC49-A847-FE13EE44C2DC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734B8E4C-8611-F64C-A9D4-7E345F39B05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66DCF754-C607-CE4B-B840-EF3CE9AF36FE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2579CFF7-EE55-7349-B793-032036EB921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C4BCC885-28AE-A04B-8765-6735C6F1B0A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02DBE4C7-7D31-F44B-8AE4-1E7A8D500A4C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FAA457C6-514B-BC48-AD80-7180E209A2BA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4C1157E3-EC97-7D4F-BD6F-80AE72EF77C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id="{EF02323C-A19F-FA44-9F8A-31805253BE40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C1A745FD-8969-BE47-9A45-7CFA627A880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B6A654F2-FD7C-EC4A-83B1-D42AA7FE1BFE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83DB32FE-78A1-2149-BA5C-C8DD86BB3193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8FD87D9C-6D9F-DD40-A7CC-CC2A77F50EF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172AB299-F7EC-9349-ABC3-C15A38B41DB8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A5C9F78A-7CD5-9449-BEC5-5920ADD0B2B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8E1CC2AF-F410-A246-A8C7-09D5F59C3DB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0D70BD80-3EC9-F049-8868-5EBE40509D4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CD2DC136-E039-0A4C-B008-88337EEB2DC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027DB1BF-D010-F74D-B2FB-4A9AF6A6B6A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CB7DB69E-9D61-BD40-8358-5D177AD5575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282A3F10-5CD7-C948-A8FD-83E40247270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04BAF39D-0466-EF4C-9E56-EDBACE73AD5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E113C8C1-B89E-314F-A992-EC2D412E14E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F7AE8AD8-0CA3-3649-8637-04B85DB8141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0F857EF1-DCCA-1D42-B7D4-D50AB393484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CBE98F87-B8B3-FD4A-B3A8-7412CB227B2F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F993B34A-E427-F84C-BA8B-03CCCC9BB9C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E966C6CE-B40B-0841-B73A-030FD0411628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414DB7AA-BC53-8141-9D64-42F14C256821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F902D7D2-E36F-A742-A785-83082DB107FC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57D7FB97-A767-B541-9950-E0DE3ACCC40B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9DB105F2-B3DE-7345-B3E8-56B85214105D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D568BA10-90C6-974C-AC48-CFA2CCA4AD6C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id="{45BEB43E-6DF7-074F-A821-32C246AB8432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225A1B9F-A436-D145-8DF5-5B8D31E4DEB4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74C33D37-8597-584A-BB55-57922D878CB2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3C4DEB8C-68FD-3141-AEE3-1431766DD9E7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700928F0-3FB5-7049-B4C3-97AAE3998B95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id="{E36394C9-257F-7847-AE4F-C1FF20BEB68C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EFAB2775-CC91-784B-A552-B94EF4F37257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12330723-455D-CA43-B261-D2B16962FDD9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D0C119D7-B5E5-C94D-B064-1BF8912719DC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7F39189F-DBBB-8C41-9037-50141301030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1B226496-DDCC-8541-8D90-0025A808097E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D6E5A016-3392-DD4A-862F-6C30E24B0CCE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8D13DEFE-8CD8-CD42-856C-66B380D0BC90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B057FB2D-CBB0-8D4B-8218-91754DA48BFE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0F71C29A-EE09-5A4E-837D-2EA75E37D46A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B9B56F24-6C18-9D43-9B8F-CA6E92585158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9B90CE68-4240-6C41-B365-621737B22FD2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id="{EE1A5F4A-389B-8447-8D26-DFCD792091BF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48A34E13-F51D-E44E-B73B-A4701C999AA2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95D6EC2E-5CA0-1949-87E0-F6F557FB16DD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id="{D2245A4F-C193-5443-875B-6CB41985FD90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id="{CCF44969-D658-0F4C-B174-E2E857AF6397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7E58496B-5835-1940-8D5B-F4BF1D379114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7D5C36C0-13CB-BD45-8031-8FFE75733FE6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id="{BCE3B58E-9CD4-7D40-9281-018197EE2E7E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6C36DD9F-F62C-5643-8260-A8A2BD2A7434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AC779D5F-FD1F-4A4D-B55A-B63294513BE9}"/>
            </a:ext>
          </a:extLst>
        </xdr:cNvPr>
        <xdr:cNvSpPr txBox="1">
          <a:spLocks noChangeArrowheads="1"/>
        </xdr:cNvSpPr>
      </xdr:nvSpPr>
      <xdr:spPr bwMode="auto">
        <a:xfrm>
          <a:off x="3289300" y="3785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D3185CD9-06A9-E24A-8EF5-1A74C66291BF}"/>
            </a:ext>
          </a:extLst>
        </xdr:cNvPr>
        <xdr:cNvSpPr txBox="1">
          <a:spLocks noChangeArrowheads="1"/>
        </xdr:cNvSpPr>
      </xdr:nvSpPr>
      <xdr:spPr bwMode="auto">
        <a:xfrm>
          <a:off x="3289300" y="40576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62F8F6C4-EE5E-F54B-988F-93321199ABC1}"/>
            </a:ext>
          </a:extLst>
        </xdr:cNvPr>
        <xdr:cNvSpPr txBox="1">
          <a:spLocks noChangeArrowheads="1"/>
        </xdr:cNvSpPr>
      </xdr:nvSpPr>
      <xdr:spPr bwMode="auto">
        <a:xfrm>
          <a:off x="3289300" y="3826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D55C7C21-D2BC-4445-8B4E-009E26174603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id="{C4BE86FB-3547-D64B-BD8D-DA2B443B6948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545F1DC1-D74A-4D44-A983-395F2D451EA8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E0B14A3E-DB4F-B144-A88B-49B693E689F7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E4DE7D22-A670-1F43-A3DB-493E4ABB185B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CC7C474B-83A2-3045-AE0F-1F3810B0EDA3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2F4A183F-5071-594D-B865-6793CAF28AF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0D1D4CBB-DF68-284D-A4BA-3ADEB78463C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EC655225-E54B-F44C-9962-CFB89EAC257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FD4EC3DA-2583-3C49-8B17-C2658AE84DD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51E3E452-75F8-594B-9CCF-5C36AE94696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5A77324E-B261-F747-BDFC-C6AC0A6DBB98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9ED39507-82D0-2A48-B70B-DE481266BB1D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92531BD3-98E3-B946-852D-E84A1E09B7FD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FBCBCED-6A4C-714E-A6D7-EE9A516014C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BFAD57C4-B42B-324B-9AAF-6371EE60204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02B7E0C5-84D3-3544-AAD3-18564C525212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9A6A5C06-37E9-9445-A7B4-390AA6A110F0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E1E08111-9B17-2446-B545-D89D2FA8AA9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CACE3509-B0DF-184B-A7C9-BC584A90ECB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E7EC5E97-793D-4746-B81F-F60C5EF2C4E8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AF2E7AF8-214D-9B45-8EBD-8B6590E2E7C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9B0EB0D2-F8F6-E94D-9864-CD4A633719C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67D28531-C457-7F4D-B51F-8875F34CB40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FE0A1247-6D41-184C-BECE-A5B253E8903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109598B8-F87D-5D4E-91BF-AE2AA1C33E0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2E6F917E-DAF9-4E4B-89C4-8DCF60B5779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62903681-6F80-4841-B9E6-594AA19C6A9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4EBC53C4-0732-F247-921F-57BAF8B2B2A1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BEB13F4D-A3CF-D64B-A7E4-7DEB8B209D9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A093B365-1A29-2F40-80A3-877344CED35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E3E85A1F-0A72-9843-9418-1975986FD39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C300CE2C-18DA-B545-AC72-62549EDD793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35B8B7BC-B2B0-D64D-A24E-2FBEA9ED64D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07AF2AF4-3321-7443-A00F-0DC6A7A9C02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3B937911-2E73-A640-8ADB-DDCD0AC429B7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924BE44B-2AE9-954E-8292-E6C45C2C27AD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75B874B9-C363-F54B-8CD8-4B434DE7AF24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F0F4A0AD-A367-794D-AED5-0C39459A6413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39BDD5ED-6F4F-1C49-BC46-707886246C33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01564F12-8249-5F44-BD33-3702E382AFDF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05AE03BB-DE84-7B47-A987-FF575E4FD5FA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111ECB1D-47EB-6641-807F-935499AE9C56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BFBF33E7-3EA1-FF4B-BE0E-81E10B8DDA5C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F5C27A6F-D594-E649-9AD8-D2BA2CC84711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DF06C835-3B21-8B45-AE50-C985D1A8ADA8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31EA8750-810F-954E-9A3A-7C0F337BD74B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04CB8D5F-BA4E-5A4F-B7D7-43230279785D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9742B70E-5CDA-EF4C-AA60-037A28B0F1FD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1806A0CF-10CE-B246-9625-30970C2422A2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8E2D0D6A-4D8E-E64E-B761-EE3FCCE4D785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B0BCF5D0-9B08-4248-B984-46EA1D0AFBD0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1193657E-6FDF-6A4C-B097-A7EF7D67275B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B08E3E43-F954-2C47-ABCC-7D89F73C88E4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F4E8967D-D375-C04D-8F0D-B229A785DA21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FD5E1F11-094C-0F4A-B626-A627C9791187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988687DA-6C5D-8247-AA21-6C7F241CB5D1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711A88FA-CC7D-D74A-BF10-CF864FCABD08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541FED49-0012-E942-BE69-5E8218B2C347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EB4F6D64-C6DA-374D-B556-4CF58CD91CED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46209FFA-61EE-8E4D-9B9E-214DB801D6C9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A37A2599-B3E9-AF46-A2AC-7CB9E01C05E5}"/>
            </a:ext>
          </a:extLst>
        </xdr:cNvPr>
        <xdr:cNvSpPr txBox="1">
          <a:spLocks noChangeArrowheads="1"/>
        </xdr:cNvSpPr>
      </xdr:nvSpPr>
      <xdr:spPr bwMode="auto">
        <a:xfrm>
          <a:off x="3289300" y="4437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114300</xdr:rowOff>
    </xdr:to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21569ABC-B07F-1144-8C85-E6F0457073E1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12700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8D6B9496-70D0-7B49-8A90-AC69C7D330F7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12700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61D54E90-0C37-EA45-94E7-BE25ABB79B54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12700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106AFBD1-BB9F-064E-8DA2-8B5345494292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12700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BB1B1208-0C92-0046-B923-22BE837EEFAF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0D9BD0EC-D5C2-1049-BDBF-E37E9518A238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E56FCB7B-100C-A941-802E-0DE887055E29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C79F08B6-06E3-3642-90D0-AF3C4135755D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7FBA24E1-E89A-FF44-98C4-4581F2E61E07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566C926B-6E19-504D-99E4-F389C3260151}"/>
            </a:ext>
          </a:extLst>
        </xdr:cNvPr>
        <xdr:cNvSpPr txBox="1">
          <a:spLocks noChangeArrowheads="1"/>
        </xdr:cNvSpPr>
      </xdr:nvSpPr>
      <xdr:spPr bwMode="auto">
        <a:xfrm>
          <a:off x="3289300" y="4678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5AB7BD49-B65D-4D4D-8829-7B58C44CD59A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8C49DF21-73C5-3246-A998-09522F3D5057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FD7B91A7-FCE2-A248-A91E-057B7E5BDDF3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BA7647CB-6CD8-0F46-BEF1-98CAF9F067C7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6D0DE1F7-138B-9242-BFE5-5DB4DD750270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C2175A75-8CA2-1942-8686-B88F60928E56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DED58CA5-2DAC-9C40-9B76-AE30C345330E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C4B8C8A1-4489-3943-B829-D37C2B3A9378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AD52FA8F-7FE6-8A40-A719-0AA9719A971B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1636C72D-29F2-024B-9A13-893A3ADE8DC7}"/>
            </a:ext>
          </a:extLst>
        </xdr:cNvPr>
        <xdr:cNvSpPr txBox="1">
          <a:spLocks noChangeArrowheads="1"/>
        </xdr:cNvSpPr>
      </xdr:nvSpPr>
      <xdr:spPr bwMode="auto">
        <a:xfrm>
          <a:off x="3289300" y="494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3E1CBFD6-D244-9144-8E18-C5CE51703CDA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3EFD6C98-2790-9749-A3EA-14FE8587DEB3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E587E311-9F57-7F47-ADF7-49B8BED8FD0C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C7D37302-68EF-F249-BBCC-56EBE2A24FBB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AA036A9E-1C68-7D45-ACB6-145163B52CE9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0BC123E1-F9EE-6B4F-9E4F-075A7028721A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7D4642D1-0D7F-C94C-BAE5-C15B96C6F4B8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E03E367A-7499-4E4F-BE5B-8362DE736FB2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7044A64F-0A11-E640-B82C-E03B0643106F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CCEA6EAC-8C0F-1E41-9D4D-E3CE9137F94F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B7BEF639-281B-AC45-9001-2B3A26FC90F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0D8774A9-C994-A242-BCCF-C91B4854CC74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3F623CDE-6D40-0D47-B86D-C6C6F277E9DA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id="{2A2CF0C1-C792-0B40-9B69-8F538B99D78A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D531C926-F26A-0446-88EE-0BE5959F395C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id="{368E3230-B5D1-7240-A8F4-75F11417754F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A4417876-773F-6549-8333-87761B19C7DD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B7FDED3C-8750-F64B-BA17-45AD8330A30A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6CD6A032-CD16-9742-9292-E7E4678F9A1B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F5DB3CA1-1369-D444-8F44-5D17348D97DB}"/>
            </a:ext>
          </a:extLst>
        </xdr:cNvPr>
        <xdr:cNvSpPr txBox="1">
          <a:spLocks noChangeArrowheads="1"/>
        </xdr:cNvSpPr>
      </xdr:nvSpPr>
      <xdr:spPr bwMode="auto">
        <a:xfrm>
          <a:off x="3289300" y="540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214BF2E0-3A06-FF41-8A3C-0B96EBCE798C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17502FA2-E5B4-AC4E-A1B7-086DB1ECF04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9FE42564-E3AA-C546-AEED-4F59562C4EC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9B4A26DA-68D0-7D44-8010-FD9320AF4BFE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BDFE4D28-A429-CD42-A8FA-EF78F9DC3A66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1CCE942F-E517-4E45-A5A9-0AE97F348C02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FD0B40F3-C2EE-D24C-9CC1-29E52C4B5B13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5249440B-8637-3B4C-BBB7-2CEBE394A4E2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3DBDE3C9-EC6A-684B-8303-4BC8746863BF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448AD23D-D878-B246-9C56-1CF5F0F257C6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1F7AAABF-47A9-A04F-A917-BDC7A3168570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11774850-10E3-D34A-A517-7FD6F3C0BD86}"/>
            </a:ext>
          </a:extLst>
        </xdr:cNvPr>
        <xdr:cNvSpPr txBox="1">
          <a:spLocks noChangeArrowheads="1"/>
        </xdr:cNvSpPr>
      </xdr:nvSpPr>
      <xdr:spPr bwMode="auto">
        <a:xfrm>
          <a:off x="3289300" y="5675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89B5EDEF-3457-C544-B911-170EEAB56E2A}"/>
            </a:ext>
          </a:extLst>
        </xdr:cNvPr>
        <xdr:cNvSpPr txBox="1">
          <a:spLocks noChangeArrowheads="1"/>
        </xdr:cNvSpPr>
      </xdr:nvSpPr>
      <xdr:spPr bwMode="auto">
        <a:xfrm>
          <a:off x="3289300" y="5634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FD4840AD-F878-D148-A4AF-2A45D77F7889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6DCD9FFA-967F-4745-AC27-7D8C1F2AB81F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90C367B3-CA23-B44D-9E25-93EF4C34C265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AFB4F01C-F492-2A4D-B25F-108256FB5837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68B1B440-8AE3-D947-ADB9-2031A5B553F6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21E3F0A2-FBAF-B44C-A354-2CB0FC04BA64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A959E791-D158-F84B-8F58-C03352C97302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AEE5ECE6-FC45-1745-8C00-6AF6FFBEF5E6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46ABFD76-CC35-9641-80A0-1DDB3B99CC62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985B3EAD-C701-1541-95AC-DD11D3F40420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C59304D1-58C1-4E40-A683-B76D0724660B}"/>
            </a:ext>
          </a:extLst>
        </xdr:cNvPr>
        <xdr:cNvSpPr txBox="1">
          <a:spLocks noChangeArrowheads="1"/>
        </xdr:cNvSpPr>
      </xdr:nvSpPr>
      <xdr:spPr bwMode="auto">
        <a:xfrm>
          <a:off x="3289300" y="58953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D7D02E13-8B32-5544-8167-3F961B130C72}"/>
            </a:ext>
          </a:extLst>
        </xdr:cNvPr>
        <xdr:cNvSpPr txBox="1">
          <a:spLocks noChangeArrowheads="1"/>
        </xdr:cNvSpPr>
      </xdr:nvSpPr>
      <xdr:spPr bwMode="auto">
        <a:xfrm>
          <a:off x="3289300" y="5854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D2EB5476-08A4-3A4E-AA08-C0762BABADC0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DAF8D63A-E764-EE42-8E0C-9DB24174F1FC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B5F4D973-D679-FE4A-9CE3-A659F6B079D0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2471445A-44D0-F541-9C64-1F1DB3781AA0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FD68D6EB-5E07-5341-A75F-E610801A94E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63497875-6F6C-DD45-9623-BFC3C7D15EE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940EE8B2-4C4F-3545-9332-66CE451BB6D5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63789C57-2FE9-124E-B411-2049E57D493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3A8E1B40-3ACE-7245-9EC3-97E420125B8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04998017-38AB-3B42-AE8B-C0CD3461DA7C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5BBF34AE-D132-7247-8E42-6EEABF2E43A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36196392-8289-8049-B8EF-E6E2324F769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4302F21D-6A54-C34A-B874-14EA04FE559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440865F0-1634-B745-A086-59AB28843F63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7655FB44-09F2-5848-8E24-557980B656A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D1F227C7-66EB-7F45-B919-2EABFDA25FB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BD6C424B-7D44-A64D-8690-3CE999D4383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45A754D5-F9B2-0146-874C-ECA26ACB5F68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CEAC6A94-C9A8-F443-8C9B-2F82253845B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687D82E-9E1C-D942-8FED-B5C7C208D6C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94CC5598-F922-9A4A-9B14-71DD280CFC4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0F559FAD-2D0E-BC4E-A5B6-BB296FCD9F96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3FC4A09D-3E3D-5240-A82B-2D3CAED14BD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A967045A-27BF-F646-9715-D8DC6BAF7D4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28D2E900-E85D-4740-AD47-29477844D782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F2A96C82-C236-F841-BC8C-0820552D11E4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8F4CE788-6B54-F048-9302-516CE91DD484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48EE071A-268F-E94C-8A16-7FA6E18484CD}"/>
            </a:ext>
          </a:extLst>
        </xdr:cNvPr>
        <xdr:cNvSpPr txBox="1">
          <a:spLocks noChangeArrowheads="1"/>
        </xdr:cNvSpPr>
      </xdr:nvSpPr>
      <xdr:spPr bwMode="auto">
        <a:xfrm>
          <a:off x="3289300" y="551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54687CF6-4CC7-B14B-B104-DDFBF7A24D60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30CE1E47-7910-9642-BFE6-B38963470A7F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6675DF4F-9973-0B4C-A707-59BCB97F7643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59A74E60-A8B6-0C46-8491-0D2880F5A528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58ED8393-9904-7140-9CE8-6A03194AA86C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2199327B-809F-8444-A407-6F2B979511B5}"/>
            </a:ext>
          </a:extLst>
        </xdr:cNvPr>
        <xdr:cNvSpPr txBox="1">
          <a:spLocks noChangeArrowheads="1"/>
        </xdr:cNvSpPr>
      </xdr:nvSpPr>
      <xdr:spPr bwMode="auto">
        <a:xfrm>
          <a:off x="3289300" y="702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CBCC1057-DAA2-634B-B545-D973F4D22D02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B4F244CB-E64E-A148-94B2-9F80AE39CC75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4F29ED23-D37B-CD4B-8D1E-5AA759FD869D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12F54C1E-E2FA-0340-A367-1B82FD4536CE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78F13F91-1B1E-EB43-B2C3-B20640E05818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1D39B043-8D4C-9647-87D0-4005E698BB94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EE2452C7-8704-FC47-9914-33C9562FE90C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17C64306-3E0B-6343-B6C3-37CB654461D1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379658B1-CCE4-ED41-9522-CEBD78C49D64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5EEF738A-359B-DA4E-9C9E-019511381DF9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B7A053A7-E158-1441-9469-529072FE568B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AF6B08F9-FDFB-B847-B511-DDAEC0770D9A}"/>
            </a:ext>
          </a:extLst>
        </xdr:cNvPr>
        <xdr:cNvSpPr txBox="1">
          <a:spLocks noChangeArrowheads="1"/>
        </xdr:cNvSpPr>
      </xdr:nvSpPr>
      <xdr:spPr bwMode="auto">
        <a:xfrm>
          <a:off x="3289300" y="906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C880450A-634A-514D-ABF7-94F3F4284390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66118600-53BC-B548-97CF-4576466E8CFB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FC07679C-FD14-244D-9800-6460EBC40A0E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1424B21B-C4D9-9349-9BE2-1400A7BE98B6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555E43AB-5FC0-FD44-8300-F81C24B88DFA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B70B7945-92E9-554D-916A-ADFFA085705D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BC309007-398A-7E4E-95E5-5D691B717E3B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76109CC2-EE8F-4344-9012-96B0311B025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ADC3D647-1974-0240-801F-262C7A08659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164A3653-A22E-0442-9CFE-CD12AABAD6C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98A0B7A9-737D-BC4B-89F7-E02FD5304EB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11A1A73D-B0A6-8B4E-A67D-2D9137673B7E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8E326EC8-37EF-004D-8A5A-9CEF0ACD4D38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C7FD8B69-00F7-2C4F-9F57-FED826E2EA94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E8F0622B-2A82-B643-A438-9DFB0F7C87DD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3812B934-AE88-E741-9336-F214EF7AFEDE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ADE968EA-2931-0142-A9B6-48AFB3EDA456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45726141-C9F3-9048-9585-2D1A68409B00}"/>
            </a:ext>
          </a:extLst>
        </xdr:cNvPr>
        <xdr:cNvSpPr txBox="1">
          <a:spLocks noChangeArrowheads="1"/>
        </xdr:cNvSpPr>
      </xdr:nvSpPr>
      <xdr:spPr bwMode="auto">
        <a:xfrm>
          <a:off x="3289300" y="1195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8727C826-99AD-F147-9B17-0BC0C08B820A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9830C4F8-7D2E-8248-96A0-5E2F61521583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067C8D0F-D7E8-6544-9A79-36323A4AED84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0112B329-0CBE-1E4A-92E8-5092D2BDC8D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9F835150-AE43-274D-8D73-C04F2B94A1A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38C67B9D-08BC-0E48-ABFD-0D6BF09FD352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C22B5220-9A18-5F4E-8778-40DC66A5B041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B98A8D08-4D59-5C4E-BB65-B9858542749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96109981-8A23-8848-B40B-878032F4B29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1D14F02B-9A97-5247-B59A-53F78345B114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58F3F18C-A891-5148-9F88-70FF2C7E493A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E89F8AE0-E8C8-3143-95BD-C5FAAD15982B}"/>
            </a:ext>
          </a:extLst>
        </xdr:cNvPr>
        <xdr:cNvSpPr txBox="1">
          <a:spLocks noChangeArrowheads="1"/>
        </xdr:cNvSpPr>
      </xdr:nvSpPr>
      <xdr:spPr bwMode="auto">
        <a:xfrm>
          <a:off x="3289300" y="1399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ED3ED582-B23C-E44B-8A59-AEE27296A4AA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84D40A8A-B5B3-F147-9831-DE738356B810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C71CD114-3854-584D-B6D9-87949F41782A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C1B2B488-FB82-874E-8154-568F8BD957D7}"/>
            </a:ext>
          </a:extLst>
        </xdr:cNvPr>
        <xdr:cNvSpPr txBox="1">
          <a:spLocks noChangeArrowheads="1"/>
        </xdr:cNvSpPr>
      </xdr:nvSpPr>
      <xdr:spPr bwMode="auto">
        <a:xfrm>
          <a:off x="3289300" y="14605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331D74DE-3122-1E48-BBE8-040EC7FF14A1}"/>
            </a:ext>
          </a:extLst>
        </xdr:cNvPr>
        <xdr:cNvSpPr txBox="1">
          <a:spLocks noChangeArrowheads="1"/>
        </xdr:cNvSpPr>
      </xdr:nvSpPr>
      <xdr:spPr bwMode="auto">
        <a:xfrm>
          <a:off x="3289300" y="1391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127000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C70F4BA3-AD53-0A46-9B8B-4B1CECA7B960}"/>
            </a:ext>
          </a:extLst>
        </xdr:cNvPr>
        <xdr:cNvSpPr txBox="1">
          <a:spLocks noChangeArrowheads="1"/>
        </xdr:cNvSpPr>
      </xdr:nvSpPr>
      <xdr:spPr bwMode="auto">
        <a:xfrm>
          <a:off x="3289300" y="1229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150B73DB-7662-0D44-B68A-5E73D691E5B8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ED66B2EF-1B56-694B-A72A-719960E95660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28CDD331-3551-794C-9608-52198902AC62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1D1EB149-A145-B041-B02C-A22612AFA73D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11516DEF-807E-284B-9F2F-A2D82E515D1D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148D6628-9C74-E344-B3D7-EA06B5C3AEC0}"/>
            </a:ext>
          </a:extLst>
        </xdr:cNvPr>
        <xdr:cNvSpPr txBox="1">
          <a:spLocks noChangeArrowheads="1"/>
        </xdr:cNvSpPr>
      </xdr:nvSpPr>
      <xdr:spPr bwMode="auto">
        <a:xfrm>
          <a:off x="3289300" y="1606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8F5CDA17-F5B4-0648-9B5F-24D19B047DD9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1B28FE90-9C6A-794E-B308-8D82C6B9DA4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D50B916C-5F96-234C-BBB7-DCCBBF4064B6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179D8127-BC41-FE4D-AE98-C0144F44AB8B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E37BE747-0582-1548-B668-FDFBCC14A84A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6BCC1EEE-E5BD-B442-B165-9792617F4031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5A1ACB39-0FA1-0E42-8AAC-39E2D70BCC4B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0608B969-3C80-424B-8A37-7F5DCA6346AF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721C1978-09EF-9444-92D4-5B4AEFFB85CC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CC1FFBAA-F866-EA42-B648-6D4567912F4E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32C27E2A-FFAF-5641-8093-C79AD032A50D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CA39DE1C-5BCC-924E-B45E-E427CC3F387B}"/>
            </a:ext>
          </a:extLst>
        </xdr:cNvPr>
        <xdr:cNvSpPr txBox="1">
          <a:spLocks noChangeArrowheads="1"/>
        </xdr:cNvSpPr>
      </xdr:nvSpPr>
      <xdr:spPr bwMode="auto">
        <a:xfrm>
          <a:off x="3289300" y="1811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1FCC645C-B3F4-FC4C-81C0-63AC1353130A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7193E8F8-A31C-C246-8C37-131991793616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B766CB65-8432-364D-93F5-ECC683D5A5A0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DA643D0C-8375-2E4F-99FF-C5A274ED4F48}"/>
            </a:ext>
          </a:extLst>
        </xdr:cNvPr>
        <xdr:cNvSpPr txBox="1">
          <a:spLocks noChangeArrowheads="1"/>
        </xdr:cNvSpPr>
      </xdr:nvSpPr>
      <xdr:spPr bwMode="auto">
        <a:xfrm>
          <a:off x="3289300" y="189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329C28D6-81B9-0144-A58C-9C5B2613949D}"/>
            </a:ext>
          </a:extLst>
        </xdr:cNvPr>
        <xdr:cNvSpPr txBox="1">
          <a:spLocks noChangeArrowheads="1"/>
        </xdr:cNvSpPr>
      </xdr:nvSpPr>
      <xdr:spPr bwMode="auto">
        <a:xfrm>
          <a:off x="3289300" y="18034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D17B8318-B643-BC47-B07B-AC84B60A1692}"/>
            </a:ext>
          </a:extLst>
        </xdr:cNvPr>
        <xdr:cNvSpPr txBox="1">
          <a:spLocks noChangeArrowheads="1"/>
        </xdr:cNvSpPr>
      </xdr:nvSpPr>
      <xdr:spPr bwMode="auto">
        <a:xfrm>
          <a:off x="3289300" y="1640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AC7B9772-A140-8346-B22D-2A1ACCA26AC1}"/>
            </a:ext>
          </a:extLst>
        </xdr:cNvPr>
        <xdr:cNvSpPr txBox="1">
          <a:spLocks noChangeArrowheads="1"/>
        </xdr:cNvSpPr>
      </xdr:nvSpPr>
      <xdr:spPr bwMode="auto">
        <a:xfrm>
          <a:off x="3289300" y="1925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948F48B3-E87F-AD47-9C0E-5EAA58A13F76}"/>
            </a:ext>
          </a:extLst>
        </xdr:cNvPr>
        <xdr:cNvSpPr txBox="1">
          <a:spLocks noChangeArrowheads="1"/>
        </xdr:cNvSpPr>
      </xdr:nvSpPr>
      <xdr:spPr bwMode="auto">
        <a:xfrm>
          <a:off x="3289300" y="16814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45F53CBB-0D39-CA49-849C-8DEB87EB2641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9A0D72F9-FD72-4947-AF8B-AEC2530469D9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F1954D41-6F14-9B43-9FAD-32608D9A3D28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C2F0BB0B-6389-854D-9C11-61F8F83DF6A0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F0095C8E-0E22-7140-8489-93F146F45ACE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1BBE7812-0AFC-0C4A-88FF-7B9766367AC2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D07EBB31-D9F3-4C41-8302-16586442D1BC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1CBA1D04-6B50-424F-BC51-2EA033290D13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5FC28810-E693-3C43-A6DB-EDE056322A8A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1D82D944-0193-434D-8C86-CEC5DD13E162}"/>
            </a:ext>
          </a:extLst>
        </xdr:cNvPr>
        <xdr:cNvSpPr txBox="1">
          <a:spLocks noChangeArrowheads="1"/>
        </xdr:cNvSpPr>
      </xdr:nvSpPr>
      <xdr:spPr bwMode="auto">
        <a:xfrm>
          <a:off x="3289300" y="2099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39ECD725-2319-A844-BD22-37D8642EB8D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8810BB4A-0973-FF4F-9415-A74C6FA22EB2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6905BB8E-699B-9D4F-985C-1355316DD83F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A23EB4FA-DB82-AF42-91FD-B8512453CC0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E86C652C-CAC6-8645-A615-69A19A0EBE1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A276C9FE-2183-DF46-82F5-DBA9E74D8DAD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CA06ABBD-5353-A44C-B446-0A98CF5C1EC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9D3B0A06-4F38-A446-B414-9390AEAEB6FA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EABFAF83-74E5-0142-80CC-B54E8387ABDF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2D725152-A1F6-FB47-8E2D-119C30FC0C45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53ECFDCD-0E5B-974F-9FD4-351B05F420CC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9B78FCB8-5AA0-8241-970D-54C4564CBE66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5D99DE8E-6122-B848-A9F0-EA4C27E77911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id="{B8A14FCC-2711-F440-8731-1AB9FC166DEA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47378E9B-EA35-0443-8E3A-05324596A7D2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1772C7D3-C9AB-2849-8A85-7DABB64F5732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C31D353E-AE29-3847-BB6B-DC5ED10AC57A}"/>
            </a:ext>
          </a:extLst>
        </xdr:cNvPr>
        <xdr:cNvSpPr txBox="1">
          <a:spLocks noChangeArrowheads="1"/>
        </xdr:cNvSpPr>
      </xdr:nvSpPr>
      <xdr:spPr bwMode="auto">
        <a:xfrm>
          <a:off x="3289300" y="2296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6E914E96-A8D5-EB46-BCF1-510AC9704032}"/>
            </a:ext>
          </a:extLst>
        </xdr:cNvPr>
        <xdr:cNvSpPr txBox="1">
          <a:spLocks noChangeArrowheads="1"/>
        </xdr:cNvSpPr>
      </xdr:nvSpPr>
      <xdr:spPr bwMode="auto">
        <a:xfrm>
          <a:off x="3289300" y="2133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DECFDC3F-94DB-DF41-BE9F-622A58776D2E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F5D83591-8DA8-454C-88D8-EAB70E4C6FF4}"/>
            </a:ext>
          </a:extLst>
        </xdr:cNvPr>
        <xdr:cNvSpPr txBox="1">
          <a:spLocks noChangeArrowheads="1"/>
        </xdr:cNvSpPr>
      </xdr:nvSpPr>
      <xdr:spPr bwMode="auto">
        <a:xfrm>
          <a:off x="3289300" y="2174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751647C9-6D90-E143-A622-F1CFF00E7F9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77086961-2C36-7C4D-8D07-89F9C81FA154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43D62F72-E7D3-FC4D-A4A2-D5D4EA8B54EB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12BD8536-8957-AE4E-B322-33C42B965889}"/>
            </a:ext>
          </a:extLst>
        </xdr:cNvPr>
        <xdr:cNvSpPr txBox="1">
          <a:spLocks noChangeArrowheads="1"/>
        </xdr:cNvSpPr>
      </xdr:nvSpPr>
      <xdr:spPr bwMode="auto">
        <a:xfrm>
          <a:off x="3289300" y="23037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0D16D4C4-088B-BA4A-B640-DE73EA480886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72B2B1F3-20A3-3643-860D-B8225368BD97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99DB6011-26B7-CA40-A3F6-B05797ECCEC6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id="{C0948994-8923-E841-9F74-F74CBAE166C5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A259EC37-7777-DB45-90E6-4AA73BA2A079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A5D2DC31-A3AE-3F4F-933E-0C466FF84CF4}"/>
            </a:ext>
          </a:extLst>
        </xdr:cNvPr>
        <xdr:cNvSpPr txBox="1">
          <a:spLocks noChangeArrowheads="1"/>
        </xdr:cNvSpPr>
      </xdr:nvSpPr>
      <xdr:spPr bwMode="auto">
        <a:xfrm>
          <a:off x="3289300" y="2472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BC1B00CF-6489-B14F-8D0D-697421EE8121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E335E4D5-3A9D-9A47-BFAB-BA8D6BF051A8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021676A6-95EF-BA4F-9822-FE7EFD9DB045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14393278-9790-CC45-BC97-CEFFDDED6BD4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C95474D1-667E-064B-94F6-B54677DCEB59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FA5D6932-C50A-B84B-94EB-B37E453ACB36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12092795-7DD0-7241-A40F-6F6949C105CA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734B8446-87FC-3B49-A348-CC9874A96476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18BB548E-1A6D-2B47-AF7D-FDBBD51A23AD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BE49E893-5858-1447-B6F3-DA164D5AE61A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2DC10BFE-486F-6A42-8D0F-10BC24281ABD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93168869-C8A2-6446-89DB-2B1896CFE998}"/>
            </a:ext>
          </a:extLst>
        </xdr:cNvPr>
        <xdr:cNvSpPr txBox="1">
          <a:spLocks noChangeArrowheads="1"/>
        </xdr:cNvSpPr>
      </xdr:nvSpPr>
      <xdr:spPr bwMode="auto">
        <a:xfrm>
          <a:off x="3289300" y="26771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F38DDF71-FADB-3049-93C4-6B5EDDD16081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E13A98E0-F8B3-5B4F-BD88-656D6AD46309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67A046A5-7A3F-514B-9D89-835B70AF9781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D3AD17A1-8B9D-F54C-83EC-2469FEF77A2B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C810BBBE-D048-A148-9E38-F55F414702D6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C55BAF3C-5A60-0A47-B9B9-CE2C1F446646}"/>
            </a:ext>
          </a:extLst>
        </xdr:cNvPr>
        <xdr:cNvSpPr txBox="1">
          <a:spLocks noChangeArrowheads="1"/>
        </xdr:cNvSpPr>
      </xdr:nvSpPr>
      <xdr:spPr bwMode="auto">
        <a:xfrm>
          <a:off x="3289300" y="2506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4B17FEAF-5667-BF4C-9D41-7A2565B79904}"/>
            </a:ext>
          </a:extLst>
        </xdr:cNvPr>
        <xdr:cNvSpPr txBox="1">
          <a:spLocks noChangeArrowheads="1"/>
        </xdr:cNvSpPr>
      </xdr:nvSpPr>
      <xdr:spPr bwMode="auto">
        <a:xfrm>
          <a:off x="3289300" y="2758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5FDE2D9F-6D25-F94A-A70F-28C96C5F7C2C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C2A3E1E0-3AA4-DA44-87EB-C26113017717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849675D9-4CF6-BB49-8E40-EC59C4755AF1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id="{DCC42897-1618-994E-B78F-9DB3617187D5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869CC95F-562C-1045-BE0D-FB473BE3D81E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AF9AB358-7659-0E42-915A-132636F52163}"/>
            </a:ext>
          </a:extLst>
        </xdr:cNvPr>
        <xdr:cNvSpPr txBox="1">
          <a:spLocks noChangeArrowheads="1"/>
        </xdr:cNvSpPr>
      </xdr:nvSpPr>
      <xdr:spPr bwMode="auto">
        <a:xfrm>
          <a:off x="3289300" y="268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C7E8DA0E-0C2B-2E49-AABB-B90D5141E37D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6050A8AF-E9F5-E843-9A64-9CEF0BFB6E8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id="{DD6166D3-2230-E54C-A13E-3EC2EBAA6C40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A1E6B2F2-EBDA-BC47-AD1F-02F44360BD6F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892D6107-FEAB-BD48-B42C-0364A61A829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107D6946-42D1-1D46-9340-A28AF93BF22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90A70181-43E2-1746-A4C8-75AEAA3BBC14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id="{64E029E1-9B74-6541-8F8D-C8C2A98D76E6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FEEDC448-FC75-F349-B49F-7E233B0A02CB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B3438FA1-29EA-7C4B-A158-FCCAC14C271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id="{E69E1AFC-329F-0142-992F-C3CB9FF6C2D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ECC35899-F14D-E647-A5AA-95B27E6F9008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43ABF3F9-7709-D640-9315-B86276307759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id="{4A29796C-BC26-A643-A8A4-A2BB07501DC0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97ECBEDF-7800-0B49-9FD8-FF15DC7054C7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id="{4E5FD89A-A557-8941-B64E-16D6CA35B4F1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0D007C01-1E8A-F041-94A5-D6805E76DF42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F6D282B0-74D7-B74E-9342-6FA9B8E81EAD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22F75A6E-94B4-8544-AF45-AF6C5B701CD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25400</xdr:rowOff>
    </xdr:to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701FF4B5-9632-7C45-9D36-B9FB042730F5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A434CFAA-E1DB-5E47-B004-18B88BAE186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F51D66F3-BF37-0145-BC4A-562DC64C32E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94B13BE5-B6B9-F947-9249-02AE018CA91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25400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2B041324-6437-4343-AF18-A8C66F36111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CBE39678-6866-9744-906A-4A3DFBF9505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AB44EF32-02DF-1940-8029-02AB35B444E6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CDC74859-FAC8-2741-A45E-11B4AE70AB85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50800</xdr:rowOff>
    </xdr:to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id="{40DB2775-601B-6244-BF59-EDA0CFB0C697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id="{CECBC6AE-8A10-0840-8CA3-5D6555A6823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50800</xdr:rowOff>
    </xdr:to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id="{207ABEB4-4D53-0148-9FA7-46C8D6443C7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C1369F07-1592-E547-A31D-FE9E446FC08A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B44314BF-5414-7F4D-9B18-A11E80A5D1DC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01669173-85D2-4E4F-B73F-3E9FDCF78B0C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06F2D878-6542-7E4B-91D1-1AB9292D9B9D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B78C2A69-745B-E043-9E76-57987CA98A63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D29D856F-420E-DB47-8C7C-FA5FD7539D47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CCF4222D-FE7C-6341-B0CB-083CCAEB5E40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id="{E5734515-40F3-6B42-BF8E-A24CC70910B2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1A02C78D-EC1E-4542-8555-ED36CEA4ACF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A966ADE6-8AAC-A54A-835E-60BD702436A0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7B59CF72-5CE4-344E-AF36-F394D7055FBB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07F8B8B6-66F4-4F43-AEF9-AF7697421E0D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id="{8E5BCB7C-FF15-7D42-B94B-9E8B673DB83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id="{5E3141A4-7560-6D47-969E-46ED6989DAF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91EB4A94-ADF7-1A4C-B1B5-5FB51E54F21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id="{B0B3BDD5-13CF-CE45-8BEE-8897C74D474F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B0DC2C06-E83F-1841-91BB-EC05DDFC1EA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8212D8C6-AE43-BB4F-991A-2A03F4F43055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0765040C-DC86-2446-BA02-487AE36986B1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id="{2C039F7B-0E75-3A4B-BCFE-DE2D7DA0D1E5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id="{5B89EE48-1020-5E45-99EB-4779548997C0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0AF70F83-FEFE-7043-AE13-6E3F298799FE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2F3F30A8-13E1-E040-9FC9-25E503FDB91B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DB1EB5C7-3871-EE4C-92B3-621D972751DE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5" name="Text Box 4">
          <a:extLst>
            <a:ext uri="{FF2B5EF4-FFF2-40B4-BE49-F238E27FC236}">
              <a16:creationId xmlns:a16="http://schemas.microsoft.com/office/drawing/2014/main" id="{3B9245CD-B53E-A241-999A-C38382AE485C}"/>
            </a:ext>
          </a:extLst>
        </xdr:cNvPr>
        <xdr:cNvSpPr txBox="1">
          <a:spLocks noChangeArrowheads="1"/>
        </xdr:cNvSpPr>
      </xdr:nvSpPr>
      <xdr:spPr bwMode="auto">
        <a:xfrm>
          <a:off x="3289300" y="3211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id="{561213D7-2BCE-8448-9A1F-17CF97602D62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0CB933BE-95D6-C849-BD84-C6B314C0CD93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64505AE3-D31B-784C-B05C-9827516B616F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id="{61D9A52B-3010-A74F-958E-05A869A4AA8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id="{EBF1F576-1482-C04E-8F27-E139DDD6CC2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5B7CE744-792A-974F-9E5F-64FB4773E5EA}"/>
            </a:ext>
          </a:extLst>
        </xdr:cNvPr>
        <xdr:cNvSpPr txBox="1">
          <a:spLocks noChangeArrowheads="1"/>
        </xdr:cNvSpPr>
      </xdr:nvSpPr>
      <xdr:spPr bwMode="auto">
        <a:xfrm>
          <a:off x="3289300" y="31432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AE0B2BBC-F61A-474E-868D-E7FEA6ECE0A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29EC0DEF-A9FC-7B40-BB71-8B609942F295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693F4AD9-2B2E-984D-8B06-4D06F68D062F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id="{90165AC7-C1BD-D945-A657-E36255F786F5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B86F376E-CAAC-D14A-AA62-30E66B69CA46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9C1A2791-D004-E24C-81C0-FA020ACABCD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id="{E56B9824-A5A8-734E-8FF6-1F3BDA84BF79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5385EEB5-832C-6148-B506-2DC2B5343B67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30BE13ED-8F99-A540-9CF2-9B345F19A8B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id="{EAF75E94-A843-6C41-98DF-CCF943D53D04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C33D96EA-EFB9-524A-AA72-20CF5DA52789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7648C30C-1C92-C64E-B1FE-2B1CE9635704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FC3F3751-3AFB-C343-ADEE-F3AA59F1A39E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AE4F2801-6EE3-4F43-985C-616F54E05B1A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55BEEEF5-6825-254C-9646-F843CC121B71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40B677CC-DD57-6C43-9E2E-1D5230D36DFB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id="{5FAB1DB5-3023-3B42-AED4-F6036A5145A7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F12ED9E5-3335-E14F-BAE3-75705B73DB25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id="{0EF4701F-7317-2A41-80C9-87D7FDE8340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5B79CE5F-770C-8347-BAE1-C22A89D6DBD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24008045-CB4A-2C4B-B1DF-AE787215E25D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id="{AA5B2F1C-58BA-844B-8AE0-452AFB74D27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1F2E68A6-6015-F049-B0D1-EEF9AAFE70C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B0A1BCB4-40AF-2240-A795-72059090C1CD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EA2A6F83-5C6C-4543-9102-B391A45FD39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059B791F-76CD-FF42-9B4C-1CDF76803165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7D4536F5-FABD-C14C-A295-675B135976E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CED6F101-09B1-DB46-8744-AC8EE27942E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4E5764E-8289-9346-9113-25D0B14A566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id="{6FB855CC-DA15-4144-AFE0-82B00D2DC4F6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0EC93531-85ED-6E48-9E14-87506340949F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B6A5AEE3-C153-0844-9DDA-29F9A33045FA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36834D57-8FB2-9E42-B12B-DD86B913DC4F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id="{89C82F8C-1AB8-7D42-8AA8-1789713045A4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F257E53E-6201-4245-A339-4C5FFD2E6BD6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12700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D20169C3-BFD9-744F-A257-79A07F475CA8}"/>
            </a:ext>
          </a:extLst>
        </xdr:cNvPr>
        <xdr:cNvSpPr txBox="1">
          <a:spLocks noChangeArrowheads="1"/>
        </xdr:cNvSpPr>
      </xdr:nvSpPr>
      <xdr:spPr bwMode="auto">
        <a:xfrm>
          <a:off x="3289300" y="29476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id="{CF5EAE27-5D67-CD41-9D07-717A303DFD7C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B51D1811-459E-F347-8FB5-A78BCA4D7F2F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id="{7A9CF021-BC2C-4E46-9182-3068FBD63BF1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40DC864F-BB99-2E4D-937A-8FBF6B62C10C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2AAF2D57-ECEB-C347-8A61-5E883EDF28F9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F15B71F7-07A6-FA4D-A59C-078C763E5CE8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id="{421A5D01-D97A-1647-83B9-61F438CEEE60}"/>
            </a:ext>
          </a:extLst>
        </xdr:cNvPr>
        <xdr:cNvSpPr txBox="1">
          <a:spLocks noChangeArrowheads="1"/>
        </xdr:cNvSpPr>
      </xdr:nvSpPr>
      <xdr:spPr bwMode="auto">
        <a:xfrm>
          <a:off x="3289300" y="335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AF3D39DC-389A-784D-8E11-4152C4C85C6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1755DC8D-7EF3-684C-A2B3-060BC3F35E37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4B719858-5415-0A43-A742-42E74A946D49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5CD9968E-395E-0249-A23A-A770071E0E42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91AEED0F-25E1-594E-892D-AD27D05BC9D6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id="{5F279355-72CD-BC4B-8C46-36D724D77C84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D387D10A-B1B0-C041-BDCD-9428DD7EA41D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id="{61A86EA0-2D05-864A-8105-90FCCBB521C6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A4C08F8B-D5DC-2548-8953-FBB21A3E3688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id="{CAB66DAB-178A-114D-B6FB-78F7B0EC4470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370EA737-C874-604F-83ED-E02E6C9D0CC8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B73AE85C-9EEE-2A4E-A6CC-363C5C7950EF}"/>
            </a:ext>
          </a:extLst>
        </xdr:cNvPr>
        <xdr:cNvSpPr txBox="1">
          <a:spLocks noChangeArrowheads="1"/>
        </xdr:cNvSpPr>
      </xdr:nvSpPr>
      <xdr:spPr bwMode="auto">
        <a:xfrm>
          <a:off x="3289300" y="35636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99427CD4-68AB-1C46-9256-2EC6A8B1FFF8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3D076429-060E-6A42-BA22-2D025F2E643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620BF96C-9758-114E-8417-2CFFED5074F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6A618D32-583C-E24A-AA94-D7A484CC9E3E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id="{9C6F9173-2B9C-D042-B006-9B5D9BE11A5C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79102AEF-6C92-0C44-B1D8-4F4D89693F23}"/>
            </a:ext>
          </a:extLst>
        </xdr:cNvPr>
        <xdr:cNvSpPr txBox="1">
          <a:spLocks noChangeArrowheads="1"/>
        </xdr:cNvSpPr>
      </xdr:nvSpPr>
      <xdr:spPr bwMode="auto">
        <a:xfrm>
          <a:off x="3289300" y="33934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id="{CD72E0C0-1091-BF42-8255-9AE1AE9CA69F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B8F3A2D4-7FD8-CF4A-B76A-C35418C96EF4}"/>
            </a:ext>
          </a:extLst>
        </xdr:cNvPr>
        <xdr:cNvSpPr txBox="1">
          <a:spLocks noChangeArrowheads="1"/>
        </xdr:cNvSpPr>
      </xdr:nvSpPr>
      <xdr:spPr bwMode="auto">
        <a:xfrm>
          <a:off x="3289300" y="3434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id="{58764C13-201D-2842-807E-48E4B3C6225C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9366449F-B099-4C4A-8EA1-E6A502C140F9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A6E23AFC-5913-B64C-A443-BED7D87FC060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id="{F95C0EA3-FF11-2A4B-8BC8-C565DB17792A}"/>
            </a:ext>
          </a:extLst>
        </xdr:cNvPr>
        <xdr:cNvSpPr txBox="1">
          <a:spLocks noChangeArrowheads="1"/>
        </xdr:cNvSpPr>
      </xdr:nvSpPr>
      <xdr:spPr bwMode="auto">
        <a:xfrm>
          <a:off x="3289300" y="360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F4943AA7-88A0-3841-B876-A42ADB860DC6}"/>
            </a:ext>
          </a:extLst>
        </xdr:cNvPr>
        <xdr:cNvSpPr txBox="1">
          <a:spLocks noChangeArrowheads="1"/>
        </xdr:cNvSpPr>
      </xdr:nvSpPr>
      <xdr:spPr bwMode="auto">
        <a:xfrm>
          <a:off x="3289300" y="35763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id="{E7A03BA7-3114-A044-9873-25A28524CDDD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8EBDD689-7675-B04A-9AA0-EBB2F44E880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22ACD447-1E65-9845-B24A-4C127AEAC365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59818873-29AD-4F4B-A547-F321E2301B6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F2825B79-F45E-8848-A05B-2DFD46C62781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F48D8E5F-026C-FD48-9ED4-E5383B63E3F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AC8E944F-E2A8-DE4D-80A0-F6FDAEFDEEE6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6C5BC4AB-281A-1045-B9C6-3EC253C043EA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AC64E39C-B872-284B-8A2C-3B5D97BD83C2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D1C6DD59-16D9-9F42-8E29-9BDBFE5E90A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id="{F909F6FB-2FC3-E244-9209-77911F926CF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21026ABE-A73F-B24E-8A4C-B284E4880C00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id="{53AE9133-F5DE-E94C-9A69-B5995061DBED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id="{21C1B05B-F1FD-884C-B1D5-27366CC6A4D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020CFC58-3383-3945-9083-011BFBB4E872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9A9D3DDF-099A-EA46-89E3-7DE0EDA81312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B19A5BB4-9379-574D-812F-D80F874139F5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CF58C0E1-13D6-3447-9F87-A11F897D0CD9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id="{ACC51818-6F92-4E43-8B8A-53B2A34B542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4BA6B40F-B88F-4346-B8B1-809191811C3E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id="{AD0836F0-F1F5-ED4E-9374-23C8C6F1A28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CAD3C075-9B44-C34E-B0DE-E7817C4AB9B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2958359E-663C-E343-9637-7DD0E1885819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318DDA10-21EE-B442-856A-470F25D2A39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37E23E74-C026-F94E-9B56-7A2B96CE77A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1A2E7574-D9E1-E24C-968A-FD997EA664B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1C784EF6-FDAC-5942-BABF-14DCD8F87F1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ACE04CF5-E44C-2D4D-81E3-D9E95BCC603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id="{80318651-E6AB-6E44-A13F-E1CEC15E532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id="{62C7F19C-6604-FE4A-AAD5-E7AF122E3A1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26F771DA-DB81-974C-B8B6-A1562FD9C866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FAF84564-5F99-1C45-B116-6654BD56ED4E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7B0428B-ACFA-8442-A069-122341016B05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FCE67C26-778C-E446-83CE-1EEA0C43FB50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2D6CEDC6-E81C-354F-9EF7-D0186CDAE684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D89106A1-2C2B-1845-B15E-82C6B7C1E180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1E53C975-FB1B-5841-BA32-1C60C3C3102D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id="{11DF449D-9632-D643-A5F0-D6BDA7E5A7C8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0A13A3C7-D8FB-424E-A1C0-8AFDEC059EEF}"/>
            </a:ext>
          </a:extLst>
        </xdr:cNvPr>
        <xdr:cNvSpPr txBox="1">
          <a:spLocks noChangeArrowheads="1"/>
        </xdr:cNvSpPr>
      </xdr:nvSpPr>
      <xdr:spPr bwMode="auto">
        <a:xfrm>
          <a:off x="3289300" y="3401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id="{8A97B451-BEB1-1B4E-84EA-C4F46F837B78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646A03CB-59ED-7047-854F-14794A39C434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id="{88381642-DABB-3944-948A-915D731D7E4A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713E143A-0FEB-0943-AE93-F1F7F8357764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id="{348BD887-389A-424C-B076-C551A2D44F55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CD39AAD9-B7AC-2F4B-AF9D-00BBF52CFFEF}"/>
            </a:ext>
          </a:extLst>
        </xdr:cNvPr>
        <xdr:cNvSpPr txBox="1">
          <a:spLocks noChangeArrowheads="1"/>
        </xdr:cNvSpPr>
      </xdr:nvSpPr>
      <xdr:spPr bwMode="auto">
        <a:xfrm>
          <a:off x="3289300" y="375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1923629E-E0DC-C847-BCF0-0245F7CDC6AF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47F5BBD1-B2B0-2548-B49D-B5B413BAD40E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B5C85C80-6662-D44F-8791-F4EB83CAE1D6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id="{110FC126-C0C6-2F40-960E-FB80931DA3E2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id="{70D1C4F6-2B67-5C4C-99A6-7F8DC8DA116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32CE78B9-A332-2647-A482-219425C199E8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DE1722A0-37AA-4947-AE68-6C4EEE444A5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FBFD6779-A149-C84B-B4F4-325A73C0377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5C7F0F73-0843-1B46-9AF5-597A9E91DD57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D42F8F89-DCDF-9D47-95F6-C4B41FDFC21C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F819572E-924B-7049-AECC-DD289A20EC25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44E4FAAD-9F34-DA4D-9FD8-B55487D24236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id="{7132B6C8-9000-D04C-B1DB-9D21371C6444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F57C6B9E-6F97-134A-9F3E-AC865D72F928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77F4F601-7CED-9742-A309-5A685C1ECB1D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AF2A2702-047F-314B-80E7-13F3D342CEC2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CD668CC5-F307-5C43-A4FB-6B4C7F72870F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id="{38B6966A-7B7E-E444-96A7-8958EC7CCF09}"/>
            </a:ext>
          </a:extLst>
        </xdr:cNvPr>
        <xdr:cNvSpPr txBox="1">
          <a:spLocks noChangeArrowheads="1"/>
        </xdr:cNvSpPr>
      </xdr:nvSpPr>
      <xdr:spPr bwMode="auto">
        <a:xfrm>
          <a:off x="3289300" y="3785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C9FA2CB1-9336-1C4E-8B1D-A44A199E45DD}"/>
            </a:ext>
          </a:extLst>
        </xdr:cNvPr>
        <xdr:cNvSpPr txBox="1">
          <a:spLocks noChangeArrowheads="1"/>
        </xdr:cNvSpPr>
      </xdr:nvSpPr>
      <xdr:spPr bwMode="auto">
        <a:xfrm>
          <a:off x="3289300" y="40576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id="{727766CD-E107-E244-96CA-93314EE71F94}"/>
            </a:ext>
          </a:extLst>
        </xdr:cNvPr>
        <xdr:cNvSpPr txBox="1">
          <a:spLocks noChangeArrowheads="1"/>
        </xdr:cNvSpPr>
      </xdr:nvSpPr>
      <xdr:spPr bwMode="auto">
        <a:xfrm>
          <a:off x="3289300" y="3826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FA562636-EA7A-A64B-8B60-1CD45B386810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id="{54BE0E35-A748-D440-961B-8870FD4DD5A5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9E4F279C-576B-5D45-8482-16287F04FDEE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id="{ADA21BD3-4FFC-A945-A317-31356ADAEDF4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id="{1865FDF5-5575-E64A-B6EE-FFE7764B7061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2DB91F12-0BAA-C948-9617-B2C4177EC75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13F09A3B-65EE-2749-8B02-078C45356364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23689F7D-5FAE-4443-B054-CBB1E28F83C1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75D12082-BC97-434D-A26C-9A655760B72F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88894360-522D-704A-A734-568DF387EE7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317D67C4-DED9-9A43-A4D1-954C757BFA3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id="{59828A25-CB7B-4144-BB04-4B2B430953B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15018594-54BD-7049-B2A5-67960E73E220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id="{2BC6DD0D-7038-EA40-8AB4-47600CFA39F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71D4A310-197C-9E47-A976-CC1A2F0FFC85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9FD955F5-DE9D-F347-A88D-FC827249B5B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B433C7BD-9D08-AC4D-AA0E-BE0184405C12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id="{59BB676D-42B9-AD4B-A981-1DFD9470D9B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AE53E777-5B15-3B4A-82B8-3F011297144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id="{AC9736E3-1691-5141-9B89-6900743F2D48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EB13AAED-E978-4E41-B47B-42F4C9D75FB0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id="{D9AF8D7A-FBEF-E94A-8B2F-5AF6F8EC70B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3A97F0E6-297A-514F-9B6F-BCA8766A1FB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486F1C7B-52EF-7542-9B19-E1A0283C6F41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F12D09AE-F2EE-C04A-9EF0-94C581A07BA7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C297D260-D165-9040-9F5C-CA5C743AD5E9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1F44701E-5794-C64B-9F11-7BAFE335E24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541D9272-6F02-1843-B94A-7DF5EB1B1D2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18FCDA4D-2185-2648-B1C6-6837E138DD65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id="{601C748B-B3D6-274B-A56C-B32600CD64E9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B7C27B18-4139-7546-9312-B4DAE819DE8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B6310542-4356-7144-83F6-830AA7CCBF0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D6388E5C-3A5E-D14F-9E0E-FC2C5663C9C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76AABE51-0EA5-4D46-9113-D9A0E5A5A7E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id="{C8D20BBA-D85D-9B49-918C-65537DA98BF7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EA23D0C9-DFC1-064E-901D-10701CD2FB0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id="{729DDDE7-9C53-4749-85A9-730A3AA8674A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BBF5849F-BA88-054F-8D2B-668428848637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B5D8F18A-0A5F-7247-98AE-700549F651B1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E0541F8E-D580-554F-8D5B-3DEBBFF3FEB7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2D861FAE-D68B-774B-93F7-741006D91E3C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CE423156-D33B-BB45-AE81-D54393D64C73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1E9250CE-EC2B-F94F-8E9A-0818AD3461BB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DC9A56EF-D9E5-8A49-AAF7-20D1F8889A73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id="{96E5A571-025B-924E-BEAD-02FF127BD689}"/>
            </a:ext>
          </a:extLst>
        </xdr:cNvPr>
        <xdr:cNvSpPr txBox="1">
          <a:spLocks noChangeArrowheads="1"/>
        </xdr:cNvSpPr>
      </xdr:nvSpPr>
      <xdr:spPr bwMode="auto">
        <a:xfrm>
          <a:off x="3289300" y="3956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D753D97A-FC91-2440-8F0E-EEFFC49D736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DDF3D01E-B4B8-9742-86C2-3F1BC0EBF980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3BD30A52-D18B-7E4C-AAB1-B4009F32F5F2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B258BE36-7C8B-6F4E-B133-3902BD8F9880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E370F034-B325-0940-ACC7-0DC2308ADC62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E207F206-4865-384A-B884-4F7121D0A2DB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id="{F41A2A91-271D-9A4B-B728-C9BCEFEDC4C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BFB341B2-3F9E-D941-96D7-FF553BC45275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FEEE3571-ABDB-2145-AC0A-262B6FB9D91E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7310E168-1F7A-6746-BDB8-C4F9785BDFED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9C7681B6-52EF-694E-A7E7-815B2B413D20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id="{9EC63135-4B82-7B4F-B2F2-0FE2BC1990C4}"/>
            </a:ext>
          </a:extLst>
        </xdr:cNvPr>
        <xdr:cNvSpPr txBox="1">
          <a:spLocks noChangeArrowheads="1"/>
        </xdr:cNvSpPr>
      </xdr:nvSpPr>
      <xdr:spPr bwMode="auto">
        <a:xfrm>
          <a:off x="3289300" y="4225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4AEC915C-78B3-3641-B7FA-8A25ACD97D8F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22514584-161A-F04D-B528-ADFA1E8E02E5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id="{FA1E3FB1-2A3D-A048-8315-7A3A6B600BA2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DB9969B0-6FA9-3041-A8A4-C6A0FABEA86E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127000</xdr:rowOff>
    </xdr:to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id="{134FC220-D0B8-A54B-A520-4CBF227E175A}"/>
            </a:ext>
          </a:extLst>
        </xdr:cNvPr>
        <xdr:cNvSpPr txBox="1">
          <a:spLocks noChangeArrowheads="1"/>
        </xdr:cNvSpPr>
      </xdr:nvSpPr>
      <xdr:spPr bwMode="auto">
        <a:xfrm>
          <a:off x="3289300" y="4437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114300</xdr:rowOff>
    </xdr:to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F1C0FB28-04E4-B840-8640-AA28740B5DD1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203DC9AB-B9B1-7447-902F-D6D1BC1DDE3C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id="{1D211ED9-7AA6-4F4A-A57D-C7F9F943C951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438F3A24-5CC3-A54E-92E3-97AB90FC982F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84DEDFA4-6C24-7242-B074-93BA459B6BD9}"/>
            </a:ext>
          </a:extLst>
        </xdr:cNvPr>
        <xdr:cNvSpPr txBox="1">
          <a:spLocks noChangeArrowheads="1"/>
        </xdr:cNvSpPr>
      </xdr:nvSpPr>
      <xdr:spPr bwMode="auto">
        <a:xfrm>
          <a:off x="3289300" y="436245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id="{DCB210B9-C48D-D546-B820-52B5967E6490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id="{4D01BC08-7684-294F-900C-EB53BE1D9DAA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93D28AD6-2461-E34E-9155-EDD673B3802A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24BAB5F4-ADFA-BE45-997F-1E188B07F38D}"/>
            </a:ext>
          </a:extLst>
        </xdr:cNvPr>
        <xdr:cNvSpPr txBox="1">
          <a:spLocks noChangeArrowheads="1"/>
        </xdr:cNvSpPr>
      </xdr:nvSpPr>
      <xdr:spPr bwMode="auto">
        <a:xfrm>
          <a:off x="3289300" y="4625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id="{F7ECD5F7-277C-7F49-B771-5A8F253F4CD1}"/>
            </a:ext>
          </a:extLst>
        </xdr:cNvPr>
        <xdr:cNvSpPr txBox="1">
          <a:spLocks noChangeArrowheads="1"/>
        </xdr:cNvSpPr>
      </xdr:nvSpPr>
      <xdr:spPr bwMode="auto">
        <a:xfrm>
          <a:off x="3289300" y="4678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id="{26E15C71-8672-E24A-B36F-00CB8B058C35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id="{90F4E6C3-D3C8-B046-8850-BE108A318A2A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277457B4-E231-C84A-AE4D-BFCC54A50262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B1A8449B-DC42-7F4D-8A89-38614F6A2803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id="{A55A8125-124D-C340-AB10-445B0EA7CE6F}"/>
            </a:ext>
          </a:extLst>
        </xdr:cNvPr>
        <xdr:cNvSpPr txBox="1">
          <a:spLocks noChangeArrowheads="1"/>
        </xdr:cNvSpPr>
      </xdr:nvSpPr>
      <xdr:spPr bwMode="auto">
        <a:xfrm>
          <a:off x="3289300" y="460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52BBDF0A-F851-754C-843E-AED1AF1EF9B8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A693BB13-B21F-AE41-857E-60F547E0A7F1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A4FF5CD9-C1BA-4443-8879-4AC3C196E589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8479FB16-868F-2148-A7BF-04595F9FDA12}"/>
            </a:ext>
          </a:extLst>
        </xdr:cNvPr>
        <xdr:cNvSpPr txBox="1">
          <a:spLocks noChangeArrowheads="1"/>
        </xdr:cNvSpPr>
      </xdr:nvSpPr>
      <xdr:spPr bwMode="auto">
        <a:xfrm>
          <a:off x="3289300" y="4895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1926" name="Text Box 4">
          <a:extLst>
            <a:ext uri="{FF2B5EF4-FFF2-40B4-BE49-F238E27FC236}">
              <a16:creationId xmlns:a16="http://schemas.microsoft.com/office/drawing/2014/main" id="{F9DD8C96-63BC-D546-AD9B-17EB870F1C49}"/>
            </a:ext>
          </a:extLst>
        </xdr:cNvPr>
        <xdr:cNvSpPr txBox="1">
          <a:spLocks noChangeArrowheads="1"/>
        </xdr:cNvSpPr>
      </xdr:nvSpPr>
      <xdr:spPr bwMode="auto">
        <a:xfrm>
          <a:off x="3289300" y="494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9456DBEC-20BD-A74F-8583-0886620A017E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id="{EF37BB7A-E421-9740-9E43-17176FFB7B66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9837268E-57A1-814B-BD05-5A97FCEACD14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331EC7E1-77F3-DB49-82A4-133C7F05D87B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B39C2B4A-BD1C-9D40-B527-0B053AD9A935}"/>
            </a:ext>
          </a:extLst>
        </xdr:cNvPr>
        <xdr:cNvSpPr txBox="1">
          <a:spLocks noChangeArrowheads="1"/>
        </xdr:cNvSpPr>
      </xdr:nvSpPr>
      <xdr:spPr bwMode="auto">
        <a:xfrm>
          <a:off x="3289300" y="4874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97A52384-D2B8-CD4A-970A-F44FA09FAAC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AEBF6200-52CF-C948-88EC-376E0DE16152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42C41324-5767-C348-ADB0-B09EF5A8FFE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A249244D-4BBB-4D49-873F-DED792B520C5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707F031B-AFD6-AB41-8FD9-9C089F0A76AE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id="{CDB2E8B9-9D30-BE44-B95E-65CF0C4A7B44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id="{E9478D3A-F85F-4E42-8C01-33B7CADB70A1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C0A9FF55-B3B9-FB49-8CFD-DFE30D674BD7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CB10D14D-34AF-874E-94AB-42E22A6A337B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5413BC6D-86E8-CD46-88E8-F5F572306767}"/>
            </a:ext>
          </a:extLst>
        </xdr:cNvPr>
        <xdr:cNvSpPr txBox="1">
          <a:spLocks noChangeArrowheads="1"/>
        </xdr:cNvSpPr>
      </xdr:nvSpPr>
      <xdr:spPr bwMode="auto">
        <a:xfrm>
          <a:off x="3289300" y="5134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289B8769-65AC-1142-BD73-F1163E556B04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858130C3-BD7B-E144-8061-41D64125ADF0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id="{6D45C96C-97F5-BB42-A8AC-955A40547AA4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D242A119-EFCA-B94F-8B49-F0430DF2ED42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id="{AA01B4EB-F59C-A845-BB04-14CBA933F331}"/>
            </a:ext>
          </a:extLst>
        </xdr:cNvPr>
        <xdr:cNvSpPr txBox="1">
          <a:spLocks noChangeArrowheads="1"/>
        </xdr:cNvSpPr>
      </xdr:nvSpPr>
      <xdr:spPr bwMode="auto">
        <a:xfrm>
          <a:off x="3289300" y="540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E28F0BDD-28C7-BA4C-ACE4-3734C72BDD5D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9A0E9123-A0F5-044F-8C6C-19E224D72E52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id="{0F110BE1-DC77-B34D-B29B-A635D6A39992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D544BD74-4256-E842-9BC5-4556416196FB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id="{028CFE71-9BE0-DE44-A843-61C5BA50ED0E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1D916055-EF40-6B45-A7A2-CCAC67CD08F9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4DC9DC33-BD5D-F64D-9B4D-0D81625E8061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A15C763F-4843-6C48-AEEA-39DDDC1DBDBF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8065503E-2486-E949-8B47-E586F576CF49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5E6757C9-21CF-4B41-A717-FDFEB1F4D8CC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7485A06A-8160-0940-86E9-E1712531DF60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id="{EDABFB80-6F17-A642-937D-08CAF6D6955C}"/>
            </a:ext>
          </a:extLst>
        </xdr:cNvPr>
        <xdr:cNvSpPr txBox="1">
          <a:spLocks noChangeArrowheads="1"/>
        </xdr:cNvSpPr>
      </xdr:nvSpPr>
      <xdr:spPr bwMode="auto">
        <a:xfrm>
          <a:off x="3289300" y="5675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371ACC4E-AA27-924C-A0B3-58FE89DEEC37}"/>
            </a:ext>
          </a:extLst>
        </xdr:cNvPr>
        <xdr:cNvSpPr txBox="1">
          <a:spLocks noChangeArrowheads="1"/>
        </xdr:cNvSpPr>
      </xdr:nvSpPr>
      <xdr:spPr bwMode="auto">
        <a:xfrm>
          <a:off x="3289300" y="5634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id="{A4E9AB91-125A-FA42-AA30-4A2D5EFF2FED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712F9708-B807-A640-A7E9-21C98BF69A1D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BE35354B-FA77-C14A-AB7F-C690BF7A139F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A0D62B83-855A-0B40-9331-9462F7E27A64}"/>
            </a:ext>
          </a:extLst>
        </xdr:cNvPr>
        <xdr:cNvSpPr txBox="1">
          <a:spLocks noChangeArrowheads="1"/>
        </xdr:cNvSpPr>
      </xdr:nvSpPr>
      <xdr:spPr bwMode="auto">
        <a:xfrm>
          <a:off x="3289300" y="5580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80CA14D8-7BCF-D246-BDFA-2CFBB3F3FE0A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F20D1C3E-C2EC-504A-BFFE-D2AB014E0BD7}"/>
            </a:ext>
          </a:extLst>
        </xdr:cNvPr>
        <xdr:cNvSpPr txBox="1">
          <a:spLocks noChangeArrowheads="1"/>
        </xdr:cNvSpPr>
      </xdr:nvSpPr>
      <xdr:spPr bwMode="auto">
        <a:xfrm>
          <a:off x="3289300" y="56019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7BF860B3-091E-5A48-BA8E-76560109EDAE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6DC89882-EAE6-3541-ACC7-57CD0FD4425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AFEAA55B-AA17-6345-AC78-1A9A8BAF87DB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id="{41BBB32D-4771-A04B-A98F-56D68C618F53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9AA4D044-9A62-B54F-A969-A7F6C3C5ED5E}"/>
            </a:ext>
          </a:extLst>
        </xdr:cNvPr>
        <xdr:cNvSpPr txBox="1">
          <a:spLocks noChangeArrowheads="1"/>
        </xdr:cNvSpPr>
      </xdr:nvSpPr>
      <xdr:spPr bwMode="auto">
        <a:xfrm>
          <a:off x="3289300" y="58953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8FF6223E-CF6F-6842-B252-7AB01616CDCC}"/>
            </a:ext>
          </a:extLst>
        </xdr:cNvPr>
        <xdr:cNvSpPr txBox="1">
          <a:spLocks noChangeArrowheads="1"/>
        </xdr:cNvSpPr>
      </xdr:nvSpPr>
      <xdr:spPr bwMode="auto">
        <a:xfrm>
          <a:off x="3289300" y="5854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16B763D7-CDFA-384F-9ACF-0C36207577FB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043A6353-2EBC-0D4C-8BB7-E84EECA49ACA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22BF83DA-6716-0842-A8F3-399799080083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89F6BD6A-2023-294A-8690-2A9D9B2F1C8C}"/>
            </a:ext>
          </a:extLst>
        </xdr:cNvPr>
        <xdr:cNvSpPr txBox="1">
          <a:spLocks noChangeArrowheads="1"/>
        </xdr:cNvSpPr>
      </xdr:nvSpPr>
      <xdr:spPr bwMode="auto">
        <a:xfrm>
          <a:off x="3289300" y="5800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F4B36FFD-A521-E24F-AF36-CBDCA0F7FFDD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60954E3F-4E4D-2848-94C0-9D2F20DF2749}"/>
            </a:ext>
          </a:extLst>
        </xdr:cNvPr>
        <xdr:cNvSpPr txBox="1">
          <a:spLocks noChangeArrowheads="1"/>
        </xdr:cNvSpPr>
      </xdr:nvSpPr>
      <xdr:spPr bwMode="auto">
        <a:xfrm>
          <a:off x="3289300" y="58216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209DEF8D-4C2C-2142-9532-12F0ABBF022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AB2C9FF0-F05C-5C41-B70A-F3105677874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DB5B79F-4357-FF4B-84A8-511BB48EC74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5C9E1D2-D3DA-9545-846D-C5CB67E1039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C96588B6-6B76-B84E-8E95-8D8DE01B026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C0977978-4051-8340-B532-574521EC119D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F4A86651-8841-9749-BB79-60919E32E63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A175CDA1-3C5E-A74A-8D9D-D9502EC8E94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8F3236A1-8F66-664F-B719-76151790C8A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497DB2E4-9030-4140-A99A-2F5489C9DC6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C3F8700B-FAA5-4542-9425-5784E6C3838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2DB7F64A-8437-F24F-AD62-400C11F88D7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DD938516-A3C5-F942-B7E0-CB27B65DCE4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63500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C6FE42F-A1EE-6849-ADCC-125FBC65860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74535714-AA79-DD4F-BDF2-37EB8B8404D3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12700</xdr:colOff>
      <xdr:row>25</xdr:row>
      <xdr:rowOff>63500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C6F4B561-ACF0-9F4E-AD7D-00B6E60A5B6F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CAA6A984-2D18-7441-9721-890655239D0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25400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A97BAB74-FE77-C041-8935-C5CD1B953BB2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B993C44E-C7A9-2B48-AEF5-DCDEA1CC0360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288A8CC6-3936-6D4C-A300-B90F55F20B28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F0594CFF-9B35-9345-9112-B27441ACA2D1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D2FDEDD9-23D9-0340-94DF-10E914B5D00E}"/>
            </a:ext>
          </a:extLst>
        </xdr:cNvPr>
        <xdr:cNvSpPr txBox="1">
          <a:spLocks noChangeArrowheads="1"/>
        </xdr:cNvSpPr>
      </xdr:nvSpPr>
      <xdr:spPr bwMode="auto">
        <a:xfrm>
          <a:off x="3289300" y="612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37</xdr:row>
      <xdr:rowOff>0</xdr:rowOff>
    </xdr:from>
    <xdr:ext cx="38100" cy="22860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4B7CC607-C32E-D147-B6D7-AFC3AE3214A7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38100" cy="2286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470E663A-0C0B-A44E-A6E3-56C72D3B8524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1B5F454C-2056-9B40-82CA-DA604DC21B2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2CF2675A-CA88-3F4D-B80C-042AB4C9E09A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E9E8A885-DB68-6B4E-AA9A-E18372103FA6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</xdr:row>
      <xdr:rowOff>0</xdr:rowOff>
    </xdr:from>
    <xdr:ext cx="0" cy="2032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13D16DAC-5264-C440-A5F8-C3BC3CDED233}"/>
            </a:ext>
          </a:extLst>
        </xdr:cNvPr>
        <xdr:cNvSpPr txBox="1">
          <a:spLocks noChangeArrowheads="1"/>
        </xdr:cNvSpPr>
      </xdr:nvSpPr>
      <xdr:spPr bwMode="auto">
        <a:xfrm>
          <a:off x="3289300" y="824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67CD7011-B236-894F-B3B7-C569CBC432E9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E36E7E0A-E755-354D-99BA-DA84667D5B8C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E3CB2919-4A21-B44F-A0F6-F3B68345344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F8C185A8-9916-AC49-AF77-9AF24A023CBB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C0A751A9-6116-204D-801A-2F73B39D039E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6E6643E4-DBE1-7B41-A0EC-B48932511B2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6670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id="{DE04856D-8150-C748-B0C8-9FA3F32D2DEA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6670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C1234595-CA1E-1F4D-B6A3-3AAA8F4227E6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64887DA5-B9BD-9A4D-952A-B8F83E8A1871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12700" cy="26670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F30B9E74-DC44-FB40-9713-83D2F41FE103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2860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ECF3E446-3079-0F41-9FB5-D3F3253BCEA4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47</xdr:row>
      <xdr:rowOff>0</xdr:rowOff>
    </xdr:from>
    <xdr:ext cx="0" cy="22860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3A7D1409-99BE-AE41-B7FD-8F65C95D2380}"/>
            </a:ext>
          </a:extLst>
        </xdr:cNvPr>
        <xdr:cNvSpPr txBox="1">
          <a:spLocks noChangeArrowheads="1"/>
        </xdr:cNvSpPr>
      </xdr:nvSpPr>
      <xdr:spPr bwMode="auto">
        <a:xfrm>
          <a:off x="3289300" y="1028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5E47D505-6743-3248-A4AE-8858969F9283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F3F30170-F373-A147-8631-90A3E6A50CEF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B1B51DD4-27F1-EC45-9BAA-F808410A9CFA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51</xdr:row>
      <xdr:rowOff>0</xdr:rowOff>
    </xdr:from>
    <xdr:ext cx="0" cy="2032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242F0CB3-E657-874C-A2D1-D5473C7BF32B}"/>
            </a:ext>
          </a:extLst>
        </xdr:cNvPr>
        <xdr:cNvSpPr txBox="1">
          <a:spLocks noChangeArrowheads="1"/>
        </xdr:cNvSpPr>
      </xdr:nvSpPr>
      <xdr:spPr bwMode="auto">
        <a:xfrm>
          <a:off x="3289300" y="1109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7939EBCD-16B5-7948-87D0-A69D0AD5435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38100</xdr:colOff>
      <xdr:row>25</xdr:row>
      <xdr:rowOff>25400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BC4638AD-140D-5345-AB8D-445ADC9E39F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F5CD4019-789B-AF4D-B262-185E854FB995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C2214283-FAEE-1141-B773-0E1588F0AB5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5BA59325-6F34-2A48-AB0B-898F57362C8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A6CD6A84-513B-4F47-ADAD-714A094DC58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FD39B9AA-10AE-C94F-B2EE-8BDB8CA15203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FC73109F-79B5-6941-8D1B-283605A01415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69</xdr:row>
      <xdr:rowOff>0</xdr:rowOff>
    </xdr:from>
    <xdr:ext cx="38100" cy="22860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95397DB0-87FF-9842-80B0-7DE93A167067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38100" cy="22860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D05F82E-8616-A542-BFA7-D0D0BB9BE045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86F12B9B-AAF3-3C46-808A-5E3DCEEA15E6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7C4DE62A-7474-694D-9E1A-BB2AC30DB33A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577F462B-7485-A54F-92AA-82AD32E781E9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69</xdr:row>
      <xdr:rowOff>0</xdr:rowOff>
    </xdr:from>
    <xdr:ext cx="0" cy="20320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7E1CA4BD-0ACD-204A-8DAD-2B5B1AEC0887}"/>
            </a:ext>
          </a:extLst>
        </xdr:cNvPr>
        <xdr:cNvSpPr txBox="1">
          <a:spLocks noChangeArrowheads="1"/>
        </xdr:cNvSpPr>
      </xdr:nvSpPr>
      <xdr:spPr bwMode="auto">
        <a:xfrm>
          <a:off x="3289300" y="149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46F99BB7-1B4C-0246-B5A6-F31E38BB4FD5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BA437385-D863-3D4C-9D89-C415CE1D2008}"/>
            </a:ext>
          </a:extLst>
        </xdr:cNvPr>
        <xdr:cNvSpPr txBox="1">
          <a:spLocks noChangeArrowheads="1"/>
        </xdr:cNvSpPr>
      </xdr:nvSpPr>
      <xdr:spPr bwMode="auto">
        <a:xfrm>
          <a:off x="3289300" y="1684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BB8540FF-3378-B041-838D-122A76BD2218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15D212-5369-D14B-9BE1-416E3A3E985C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37440440-41AE-3446-AD50-B7A7BD9CAEAD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B4EBA619-A367-4349-9F4F-6EB978960769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6670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44B21FFD-2B77-2748-8847-C47A6E1ADB47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6670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36F987B1-9157-1A49-A703-EB7AA1877E73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8F4A658-F340-AF49-978E-452066049521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12700" cy="26670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F76684EA-5C90-0C46-B1A7-299122AA365D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2860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38E94813-0886-604E-81F8-72C9FBEDAC07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79</xdr:row>
      <xdr:rowOff>0</xdr:rowOff>
    </xdr:from>
    <xdr:ext cx="0" cy="22860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6BF874F4-7B2B-B247-8421-BF72ED3DF9FA}"/>
            </a:ext>
          </a:extLst>
        </xdr:cNvPr>
        <xdr:cNvSpPr txBox="1">
          <a:spLocks noChangeArrowheads="1"/>
        </xdr:cNvSpPr>
      </xdr:nvSpPr>
      <xdr:spPr bwMode="auto">
        <a:xfrm>
          <a:off x="3289300" y="1704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3E6CE25D-FA84-E948-B817-C1D24ED6B0BD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5745E65B-D786-3343-B3B7-1C212659F3A9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89DEDFC5-E66C-F141-9501-339FC8856D67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83</xdr:row>
      <xdr:rowOff>0</xdr:rowOff>
    </xdr:from>
    <xdr:ext cx="0" cy="20320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3E353285-372E-5943-AD7D-DE20F8EF4BC5}"/>
            </a:ext>
          </a:extLst>
        </xdr:cNvPr>
        <xdr:cNvSpPr txBox="1">
          <a:spLocks noChangeArrowheads="1"/>
        </xdr:cNvSpPr>
      </xdr:nvSpPr>
      <xdr:spPr bwMode="auto">
        <a:xfrm>
          <a:off x="3289300" y="1785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78</xdr:row>
      <xdr:rowOff>127000</xdr:rowOff>
    </xdr:from>
    <xdr:to>
      <xdr:col>3</xdr:col>
      <xdr:colOff>0</xdr:colOff>
      <xdr:row>79</xdr:row>
      <xdr:rowOff>127000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626BB473-DCC5-A845-B129-072C74874040}"/>
            </a:ext>
          </a:extLst>
        </xdr:cNvPr>
        <xdr:cNvSpPr txBox="1">
          <a:spLocks noChangeArrowheads="1"/>
        </xdr:cNvSpPr>
      </xdr:nvSpPr>
      <xdr:spPr bwMode="auto">
        <a:xfrm>
          <a:off x="3289300" y="169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70</xdr:row>
      <xdr:rowOff>127000</xdr:rowOff>
    </xdr:from>
    <xdr:to>
      <xdr:col>3</xdr:col>
      <xdr:colOff>0</xdr:colOff>
      <xdr:row>71</xdr:row>
      <xdr:rowOff>127000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7E2B2370-17D2-0D42-8B28-61FF52274F07}"/>
            </a:ext>
          </a:extLst>
        </xdr:cNvPr>
        <xdr:cNvSpPr txBox="1">
          <a:spLocks noChangeArrowheads="1"/>
        </xdr:cNvSpPr>
      </xdr:nvSpPr>
      <xdr:spPr bwMode="auto">
        <a:xfrm>
          <a:off x="3289300" y="153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102</xdr:row>
      <xdr:rowOff>0</xdr:rowOff>
    </xdr:from>
    <xdr:ext cx="38100" cy="22860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436DB8B5-BE7B-1D40-AA0A-494B900FA28D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38100" cy="22860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788E929F-F494-924F-A4B7-0ED2EF20BE95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84AFED46-6D6D-4E49-9F66-94FFE215EFBF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B0EA84A6-2B29-B549-B152-B67E328A2D09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73A93084-3170-F445-B1E5-3460593A2C6A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0</xdr:rowOff>
    </xdr:from>
    <xdr:ext cx="0" cy="20320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6EA857B-4302-9149-8763-E40D3FB9A8D0}"/>
            </a:ext>
          </a:extLst>
        </xdr:cNvPr>
        <xdr:cNvSpPr txBox="1">
          <a:spLocks noChangeArrowheads="1"/>
        </xdr:cNvSpPr>
      </xdr:nvSpPr>
      <xdr:spPr bwMode="auto">
        <a:xfrm>
          <a:off x="3289300" y="2195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8E69A907-A3EF-904D-B6B7-EF5B7B89E67A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1768DE1E-9F80-F24F-9B7E-26B9CE9F24E4}"/>
            </a:ext>
          </a:extLst>
        </xdr:cNvPr>
        <xdr:cNvSpPr txBox="1">
          <a:spLocks noChangeArrowheads="1"/>
        </xdr:cNvSpPr>
      </xdr:nvSpPr>
      <xdr:spPr bwMode="auto">
        <a:xfrm>
          <a:off x="3289300" y="2379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C35957A0-AF02-8745-81EF-0985383217C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DA4060F3-3FDC-2F4C-97EC-B7999327E000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C6F0A09D-A8A3-2F4B-86AE-B835DCF5A819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320D64DD-D4FB-E54F-BE74-674F72DB6316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6670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4C8ACD04-61EB-D84B-936B-E62E444042B8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6670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6D6BE6B7-EBB8-C54E-BEDD-3F106F5B5B7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id="{73E87827-537F-6841-B4CC-A19C9406242D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12700" cy="26670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18DD883B-6A84-1543-A873-43068CA49451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28600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FEBAFBD4-1549-0441-8B75-00385D48945A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2860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3DF296B3-89D9-6141-A68C-2FB2E9C5E0C3}"/>
            </a:ext>
          </a:extLst>
        </xdr:cNvPr>
        <xdr:cNvSpPr txBox="1">
          <a:spLocks noChangeArrowheads="1"/>
        </xdr:cNvSpPr>
      </xdr:nvSpPr>
      <xdr:spPr bwMode="auto">
        <a:xfrm>
          <a:off x="3289300" y="2400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3E95DE38-F716-4E41-8412-29BEFABCA93C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BB77EC4F-9224-7246-8CD0-7E826BAC6731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4124FE4C-F897-D649-B8AA-AB948DAFD379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116</xdr:row>
      <xdr:rowOff>0</xdr:rowOff>
    </xdr:from>
    <xdr:ext cx="0" cy="20320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5D81513F-4E97-2F4C-B4D2-0DCED4CE26C0}"/>
            </a:ext>
          </a:extLst>
        </xdr:cNvPr>
        <xdr:cNvSpPr txBox="1">
          <a:spLocks noChangeArrowheads="1"/>
        </xdr:cNvSpPr>
      </xdr:nvSpPr>
      <xdr:spPr bwMode="auto">
        <a:xfrm>
          <a:off x="3289300" y="2481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127000</xdr:rowOff>
    </xdr:from>
    <xdr:ext cx="0" cy="20320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34669648-4C41-CA47-B25C-154C2CCEF42C}"/>
            </a:ext>
          </a:extLst>
        </xdr:cNvPr>
        <xdr:cNvSpPr txBox="1">
          <a:spLocks noChangeArrowheads="1"/>
        </xdr:cNvSpPr>
      </xdr:nvSpPr>
      <xdr:spPr bwMode="auto">
        <a:xfrm>
          <a:off x="3289300" y="2392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103</xdr:row>
      <xdr:rowOff>127000</xdr:rowOff>
    </xdr:from>
    <xdr:ext cx="0" cy="20320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E66EA6B0-3446-FD43-8684-DCF8A9555C01}"/>
            </a:ext>
          </a:extLst>
        </xdr:cNvPr>
        <xdr:cNvSpPr txBox="1">
          <a:spLocks noChangeArrowheads="1"/>
        </xdr:cNvSpPr>
      </xdr:nvSpPr>
      <xdr:spPr bwMode="auto">
        <a:xfrm>
          <a:off x="3289300" y="2230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117</xdr:row>
      <xdr:rowOff>127000</xdr:rowOff>
    </xdr:from>
    <xdr:to>
      <xdr:col>3</xdr:col>
      <xdr:colOff>0</xdr:colOff>
      <xdr:row>118</xdr:row>
      <xdr:rowOff>127000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2E77911B-AF70-564A-A2B6-1AFC41041B06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105</xdr:row>
      <xdr:rowOff>127000</xdr:rowOff>
    </xdr:from>
    <xdr:to>
      <xdr:col>3</xdr:col>
      <xdr:colOff>0</xdr:colOff>
      <xdr:row>106</xdr:row>
      <xdr:rowOff>127000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404D1FB9-5AB2-D541-A59E-E1A152FFEC2B}"/>
            </a:ext>
          </a:extLst>
        </xdr:cNvPr>
        <xdr:cNvSpPr txBox="1">
          <a:spLocks noChangeArrowheads="1"/>
        </xdr:cNvSpPr>
      </xdr:nvSpPr>
      <xdr:spPr bwMode="auto">
        <a:xfrm>
          <a:off x="3289300" y="2270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12700</xdr:colOff>
      <xdr:row>116</xdr:row>
      <xdr:rowOff>63500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2F2F790E-614A-D64C-B978-6ADD30094E82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12700</xdr:colOff>
      <xdr:row>116</xdr:row>
      <xdr:rowOff>63500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AAB32E2B-9437-5E42-B9F8-CBDB5ADC3ED4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0</xdr:colOff>
      <xdr:row>116</xdr:row>
      <xdr:rowOff>25400</xdr:rowOff>
    </xdr:to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16407B08-50C1-E843-A113-31B52DBD0C9E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115</xdr:row>
      <xdr:rowOff>0</xdr:rowOff>
    </xdr:from>
    <xdr:to>
      <xdr:col>3</xdr:col>
      <xdr:colOff>0</xdr:colOff>
      <xdr:row>116</xdr:row>
      <xdr:rowOff>25400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4C3F02FB-A8D0-BA41-B909-C28811C6391A}"/>
            </a:ext>
          </a:extLst>
        </xdr:cNvPr>
        <xdr:cNvSpPr txBox="1">
          <a:spLocks noChangeArrowheads="1"/>
        </xdr:cNvSpPr>
      </xdr:nvSpPr>
      <xdr:spPr bwMode="auto">
        <a:xfrm>
          <a:off x="3289300" y="2461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135</xdr:row>
      <xdr:rowOff>0</xdr:rowOff>
    </xdr:from>
    <xdr:ext cx="38100" cy="22860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DA6E0E01-8644-DA40-828D-DB7653F53BBD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38100" cy="22860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58F25CCE-48D1-994E-A82E-55696C81AC4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95267B4C-A596-D74D-A644-1FBD114409D2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1C7CD489-615D-2E42-A4A7-7BCC97770623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5CB16A17-4E6E-694F-BCBF-A2321555A5FF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0</xdr:rowOff>
    </xdr:from>
    <xdr:ext cx="0" cy="20320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D62E4062-2A28-5F43-AD95-CF941BC0D6E1}"/>
            </a:ext>
          </a:extLst>
        </xdr:cNvPr>
        <xdr:cNvSpPr txBox="1">
          <a:spLocks noChangeArrowheads="1"/>
        </xdr:cNvSpPr>
      </xdr:nvSpPr>
      <xdr:spPr bwMode="auto">
        <a:xfrm>
          <a:off x="3289300" y="28917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9DC7DB91-FB5A-534A-A64E-BD2687708F5B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23434246-3206-EB45-9A84-265F92054CF3}"/>
            </a:ext>
          </a:extLst>
        </xdr:cNvPr>
        <xdr:cNvSpPr txBox="1">
          <a:spLocks noChangeArrowheads="1"/>
        </xdr:cNvSpPr>
      </xdr:nvSpPr>
      <xdr:spPr bwMode="auto">
        <a:xfrm>
          <a:off x="3289300" y="30759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D0CCE041-F256-DD4D-9A25-C0804C716E7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7084A36F-59CF-E34F-A2BD-41E186C1EF0A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E7BA5D74-BB56-DC40-A4C0-2F6560C30042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F36E4984-442A-3E43-B330-B9E7D69AA24B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66700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4AC49F42-6371-AA4C-9078-77D6C5CAC9F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6670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D461EE02-0CD4-FF42-8D4C-D1AFE00D9C5D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C9587440-D3FE-B74E-9420-9CB38B43DC3F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12700" cy="26670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4259474C-070A-2546-B381-EBA96452E33C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2860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9B3C7D72-8F09-514E-827B-4331BC581A41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145</xdr:row>
      <xdr:rowOff>0</xdr:rowOff>
    </xdr:from>
    <xdr:ext cx="0" cy="2286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80083B2D-58A1-5240-A8FC-2B300216234D}"/>
            </a:ext>
          </a:extLst>
        </xdr:cNvPr>
        <xdr:cNvSpPr txBox="1">
          <a:spLocks noChangeArrowheads="1"/>
        </xdr:cNvSpPr>
      </xdr:nvSpPr>
      <xdr:spPr bwMode="auto">
        <a:xfrm>
          <a:off x="3289300" y="3096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F91FA13E-1F35-8D43-962B-F61FB34F5DD5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F8CE85AF-808C-654F-9449-F35951FCCB8E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id="{7CCF9564-9C6B-6F46-944A-7002A353B217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0</xdr:rowOff>
    </xdr:from>
    <xdr:ext cx="0" cy="20320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C3E3170B-74FA-C54A-B4F5-26FE6DABFEAF}"/>
            </a:ext>
          </a:extLst>
        </xdr:cNvPr>
        <xdr:cNvSpPr txBox="1">
          <a:spLocks noChangeArrowheads="1"/>
        </xdr:cNvSpPr>
      </xdr:nvSpPr>
      <xdr:spPr bwMode="auto">
        <a:xfrm>
          <a:off x="3289300" y="3177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127000</xdr:rowOff>
    </xdr:from>
    <xdr:ext cx="0" cy="20320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id="{E4B36655-1CED-5E4A-B7D8-4CEE517C0F8F}"/>
            </a:ext>
          </a:extLst>
        </xdr:cNvPr>
        <xdr:cNvSpPr txBox="1">
          <a:spLocks noChangeArrowheads="1"/>
        </xdr:cNvSpPr>
      </xdr:nvSpPr>
      <xdr:spPr bwMode="auto">
        <a:xfrm>
          <a:off x="3289300" y="3088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17252A77-A85F-3349-A601-D0B270D7576B}"/>
            </a:ext>
          </a:extLst>
        </xdr:cNvPr>
        <xdr:cNvSpPr txBox="1">
          <a:spLocks noChangeArrowheads="1"/>
        </xdr:cNvSpPr>
      </xdr:nvSpPr>
      <xdr:spPr bwMode="auto">
        <a:xfrm>
          <a:off x="3289300" y="2926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150</xdr:row>
      <xdr:rowOff>127000</xdr:rowOff>
    </xdr:from>
    <xdr:ext cx="0" cy="20320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EB940FE3-E478-C347-9283-D21A8DBE7C93}"/>
            </a:ext>
          </a:extLst>
        </xdr:cNvPr>
        <xdr:cNvSpPr txBox="1">
          <a:spLocks noChangeArrowheads="1"/>
        </xdr:cNvSpPr>
      </xdr:nvSpPr>
      <xdr:spPr bwMode="auto">
        <a:xfrm>
          <a:off x="3289300" y="3210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138</xdr:row>
      <xdr:rowOff>127000</xdr:rowOff>
    </xdr:from>
    <xdr:ext cx="0" cy="20320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759DEB4A-C4AF-704A-B8CE-4BD37D512227}"/>
            </a:ext>
          </a:extLst>
        </xdr:cNvPr>
        <xdr:cNvSpPr txBox="1">
          <a:spLocks noChangeArrowheads="1"/>
        </xdr:cNvSpPr>
      </xdr:nvSpPr>
      <xdr:spPr bwMode="auto">
        <a:xfrm>
          <a:off x="3289300" y="29667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12700" cy="26670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4BEBB20-C3A5-3849-9E59-0F2C1F965FAC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12700" cy="26670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7500652B-D927-F743-9D4C-5A40339AF6C3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28600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1A7D8244-D7F5-944B-8E7B-C4F7864F8D40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2860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8AFA4027-63DE-264A-AC3C-AAA741D5CE11}"/>
            </a:ext>
          </a:extLst>
        </xdr:cNvPr>
        <xdr:cNvSpPr txBox="1">
          <a:spLocks noChangeArrowheads="1"/>
        </xdr:cNvSpPr>
      </xdr:nvSpPr>
      <xdr:spPr bwMode="auto">
        <a:xfrm>
          <a:off x="3289300" y="3157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38100" cy="22860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129F6229-3CC3-E543-BB13-F551C9BC9807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38100" cy="22860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91A86A30-D000-454A-A037-CFD36AB9D1F9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C9B6F2C1-4AD0-CD49-A097-F1718DA9727F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7DBB0935-1237-4140-81B7-E2F42F0DF7BC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4CCE76B5-7EA5-6C45-B432-F33882A5E93A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0</xdr:rowOff>
    </xdr:from>
    <xdr:ext cx="0" cy="20320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965AE808-4BA8-9E48-BD8D-2B994A96B439}"/>
            </a:ext>
          </a:extLst>
        </xdr:cNvPr>
        <xdr:cNvSpPr txBox="1">
          <a:spLocks noChangeArrowheads="1"/>
        </xdr:cNvSpPr>
      </xdr:nvSpPr>
      <xdr:spPr bwMode="auto">
        <a:xfrm>
          <a:off x="3289300" y="35902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A386E23A-E487-CC45-B6CF-1D3EBD287082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F018C953-512D-854A-B83B-106FE54E6372}"/>
            </a:ext>
          </a:extLst>
        </xdr:cNvPr>
        <xdr:cNvSpPr txBox="1">
          <a:spLocks noChangeArrowheads="1"/>
        </xdr:cNvSpPr>
      </xdr:nvSpPr>
      <xdr:spPr bwMode="auto">
        <a:xfrm>
          <a:off x="3289300" y="37744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97AC18C2-229E-2A4D-8893-AA001774A913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19DC2143-A3D9-8C47-9B32-85EC825470DD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2F7943F-F42C-0746-9FAD-F988F2C6854E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319847CE-C31A-454F-B49B-352ADE1C38E4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66700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DE41249-8A9D-AE45-898E-E2FAF972F140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6670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D193E8BA-3918-AA45-A514-C3B41CB4E60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BB2DD42C-8D76-4A48-A551-B26B439592C4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6670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DCB1C752-D957-3746-B101-249EB2BD95C8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27E2BDD6-DD42-D043-89C6-45F13187F494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5B2EF91B-99F5-0546-86DA-B29DBD59D182}"/>
            </a:ext>
          </a:extLst>
        </xdr:cNvPr>
        <xdr:cNvSpPr txBox="1">
          <a:spLocks noChangeArrowheads="1"/>
        </xdr:cNvSpPr>
      </xdr:nvSpPr>
      <xdr:spPr bwMode="auto">
        <a:xfrm>
          <a:off x="3289300" y="37947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DD34AE71-467B-1E4A-83AA-18BE3DB856CD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F1BC004C-E9A7-BF4E-9C50-2271C2E7A353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AAC815BD-19B5-C44B-A44A-0E8B8FA0AA3E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0</xdr:rowOff>
    </xdr:from>
    <xdr:ext cx="0" cy="20320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AC33ACD7-99FF-1C46-8E8C-3F7537870FC0}"/>
            </a:ext>
          </a:extLst>
        </xdr:cNvPr>
        <xdr:cNvSpPr txBox="1">
          <a:spLocks noChangeArrowheads="1"/>
        </xdr:cNvSpPr>
      </xdr:nvSpPr>
      <xdr:spPr bwMode="auto">
        <a:xfrm>
          <a:off x="3289300" y="3876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127000</xdr:rowOff>
    </xdr:from>
    <xdr:ext cx="0" cy="20320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871E8FDF-4425-D447-B5CC-4CC327FA7185}"/>
            </a:ext>
          </a:extLst>
        </xdr:cNvPr>
        <xdr:cNvSpPr txBox="1">
          <a:spLocks noChangeArrowheads="1"/>
        </xdr:cNvSpPr>
      </xdr:nvSpPr>
      <xdr:spPr bwMode="auto">
        <a:xfrm>
          <a:off x="3289300" y="3787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169</xdr:row>
      <xdr:rowOff>127000</xdr:rowOff>
    </xdr:from>
    <xdr:ext cx="0" cy="20320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FB1DE59F-278E-0C4C-876C-FBCE0B9971A5}"/>
            </a:ext>
          </a:extLst>
        </xdr:cNvPr>
        <xdr:cNvSpPr txBox="1">
          <a:spLocks noChangeArrowheads="1"/>
        </xdr:cNvSpPr>
      </xdr:nvSpPr>
      <xdr:spPr bwMode="auto">
        <a:xfrm>
          <a:off x="3289300" y="3624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183</xdr:row>
      <xdr:rowOff>127000</xdr:rowOff>
    </xdr:from>
    <xdr:ext cx="0" cy="20320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DD13107-DC9F-9346-99A3-BFEE9597E87A}"/>
            </a:ext>
          </a:extLst>
        </xdr:cNvPr>
        <xdr:cNvSpPr txBox="1">
          <a:spLocks noChangeArrowheads="1"/>
        </xdr:cNvSpPr>
      </xdr:nvSpPr>
      <xdr:spPr bwMode="auto">
        <a:xfrm>
          <a:off x="3289300" y="3909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127000</xdr:rowOff>
    </xdr:from>
    <xdr:ext cx="0" cy="20320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AE3680FE-C32D-BC4A-8152-EB0701D562B2}"/>
            </a:ext>
          </a:extLst>
        </xdr:cNvPr>
        <xdr:cNvSpPr txBox="1">
          <a:spLocks noChangeArrowheads="1"/>
        </xdr:cNvSpPr>
      </xdr:nvSpPr>
      <xdr:spPr bwMode="auto">
        <a:xfrm>
          <a:off x="3289300" y="3665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FE05D755-AA81-3942-9EA9-C33B1241BC6A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CB7E7E76-5A0B-9D47-B73B-F413D8FA4D3E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9BF4304B-7412-284B-BCBD-A5D42BBC5FF9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2F6C084D-49A2-0B48-B4F3-9F0FA05E658B}"/>
            </a:ext>
          </a:extLst>
        </xdr:cNvPr>
        <xdr:cNvSpPr txBox="1">
          <a:spLocks noChangeArrowheads="1"/>
        </xdr:cNvSpPr>
      </xdr:nvSpPr>
      <xdr:spPr bwMode="auto">
        <a:xfrm>
          <a:off x="3289300" y="3855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178</xdr:row>
      <xdr:rowOff>127000</xdr:rowOff>
    </xdr:from>
    <xdr:to>
      <xdr:col>3</xdr:col>
      <xdr:colOff>0</xdr:colOff>
      <xdr:row>179</xdr:row>
      <xdr:rowOff>190500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44616DBC-DDE2-B941-8E92-4572C9E385CB}"/>
            </a:ext>
          </a:extLst>
        </xdr:cNvPr>
        <xdr:cNvSpPr txBox="1">
          <a:spLocks noChangeArrowheads="1"/>
        </xdr:cNvSpPr>
      </xdr:nvSpPr>
      <xdr:spPr bwMode="auto">
        <a:xfrm>
          <a:off x="3289300" y="3807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97D805EB-7740-2B45-8DD7-752084E29E3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54B71042-388E-DC42-A523-E1AD9DAF32E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93C431F0-DBC4-AA4F-B2F9-A79268A36400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488B0FAD-0C98-1A43-A32D-C1ADCD82490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5F5311AD-D497-434F-BF28-EB41CE95265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907D3BA6-8925-184C-BEA4-6F5AC010E696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25400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CE280C68-79AE-AC40-8F34-B28D23A26CCE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25400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4868E8-8D38-804A-874B-48A52DEF83B9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C5B1DBF7-A4EE-C040-ACD6-98DFF94D23E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id="{133A46CA-197A-6743-8154-0B1233BB7CE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D0B342BD-B03F-AE4F-9516-DA6E264518A2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25400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7ACF78BA-C75F-AA49-B693-C666EE7A5BCD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DB51C85-569B-904B-883C-83C7BDB305F1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DB33BF1E-6294-784E-86C0-CF185464708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1E8871B4-F5FB-9B43-864E-9A110F070204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0</xdr:colOff>
      <xdr:row>177</xdr:row>
      <xdr:rowOff>50800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354C7EEB-ED40-5F44-A805-72FA4759D356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13365F02-5C67-1A4F-9F03-27A2F8E00F7F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176</xdr:row>
      <xdr:rowOff>0</xdr:rowOff>
    </xdr:from>
    <xdr:to>
      <xdr:col>3</xdr:col>
      <xdr:colOff>12700</xdr:colOff>
      <xdr:row>177</xdr:row>
      <xdr:rowOff>50800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99D7C108-D7EA-AB49-9019-EF9804C10405}"/>
            </a:ext>
          </a:extLst>
        </xdr:cNvPr>
        <xdr:cNvSpPr txBox="1">
          <a:spLocks noChangeArrowheads="1"/>
        </xdr:cNvSpPr>
      </xdr:nvSpPr>
      <xdr:spPr bwMode="auto">
        <a:xfrm>
          <a:off x="3289300" y="37541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DB32BBB8-2765-5945-B625-DF9C5C9CDAC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43F4B41B-EB80-CB4A-BD1E-FA886D7D3AD3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A04C0D59-C891-BF48-AE0D-979F88E99AF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58689A6B-0A9C-3A40-907D-B75CB4C25164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B1380EBD-148B-4E4B-BEC0-F54A265B4A36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BA96E438-DD83-1948-98F5-CA1187B5C70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6E8609B5-FB00-774A-9AC4-E00A4F02AB30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DDA459AC-AE01-644F-A2AE-7BA25FD62E3D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B2B2D67A-918D-A44B-B9CF-C58B820A8A72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D711DC83-31C0-C745-953C-17A6103B70F1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A942BE04-DCE0-1342-B1FE-463C9F425B7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4AA32082-CFA4-CB47-8298-D5E9430A30FF}"/>
            </a:ext>
          </a:extLst>
        </xdr:cNvPr>
        <xdr:cNvSpPr txBox="1">
          <a:spLocks noChangeArrowheads="1"/>
        </xdr:cNvSpPr>
      </xdr:nvSpPr>
      <xdr:spPr bwMode="auto">
        <a:xfrm>
          <a:off x="3289300" y="37338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202</xdr:row>
      <xdr:rowOff>0</xdr:rowOff>
    </xdr:from>
    <xdr:ext cx="38100" cy="22860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34A484BD-F886-5446-894B-90D88CF44A64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38100" cy="22860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7FF9DA50-6651-CE41-BFC9-D1014441AD1F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64069202-FF57-4748-8ECC-C478C4857D17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BAEBCD3D-F348-5443-8E3E-BD65A548827D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68C68CB3-B9BC-2B46-AB6C-FC90ED2F374F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0</xdr:rowOff>
    </xdr:from>
    <xdr:ext cx="0" cy="20320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9EE70EA1-63E9-0641-BF28-FBC93B5C8226}"/>
            </a:ext>
          </a:extLst>
        </xdr:cNvPr>
        <xdr:cNvSpPr txBox="1">
          <a:spLocks noChangeArrowheads="1"/>
        </xdr:cNvSpPr>
      </xdr:nvSpPr>
      <xdr:spPr bwMode="auto">
        <a:xfrm>
          <a:off x="3289300" y="4307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E24439EA-D098-C941-AF35-C7B8D74AA354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80ADCB8B-37C8-7C4D-B409-5AE96C1B862D}"/>
            </a:ext>
          </a:extLst>
        </xdr:cNvPr>
        <xdr:cNvSpPr txBox="1">
          <a:spLocks noChangeArrowheads="1"/>
        </xdr:cNvSpPr>
      </xdr:nvSpPr>
      <xdr:spPr bwMode="auto">
        <a:xfrm>
          <a:off x="3289300" y="44919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7117F7BB-3AF5-E342-9383-7A9EFA065B9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C5D0B620-9E1F-DA49-BFAC-FA6D0018FF7E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D2DEA6FF-3A28-DA4D-8236-AADF46AA86BD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4BAED44E-C745-DB47-97F0-27F89096F66A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6670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26E5428D-E3C4-9D41-B2F5-1938712FC926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6670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1BB12C24-9536-1D47-AC5D-CA51D82BF3E3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A19B9D1F-2861-A142-8445-F6471CE104F9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12700" cy="266700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ADA077C1-5A77-9243-A7B8-572302AE597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48B3C1DF-C62B-C04B-A4AA-0408D65CE8DB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0</xdr:rowOff>
    </xdr:from>
    <xdr:ext cx="0" cy="228600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EBE2F28A-2267-814E-A6FF-9583D80812E6}"/>
            </a:ext>
          </a:extLst>
        </xdr:cNvPr>
        <xdr:cNvSpPr txBox="1">
          <a:spLocks noChangeArrowheads="1"/>
        </xdr:cNvSpPr>
      </xdr:nvSpPr>
      <xdr:spPr bwMode="auto">
        <a:xfrm>
          <a:off x="3289300" y="4512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F7384BAF-FF33-AC47-9A3A-25926ADB59D2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36754400-2588-CE4C-ADD5-4FA9B5E8199E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39892D63-983E-CF46-A174-C4A6A337A0B7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0</xdr:rowOff>
    </xdr:from>
    <xdr:ext cx="0" cy="203200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E496147C-7281-CE4F-BBB0-E67408A6E253}"/>
            </a:ext>
          </a:extLst>
        </xdr:cNvPr>
        <xdr:cNvSpPr txBox="1">
          <a:spLocks noChangeArrowheads="1"/>
        </xdr:cNvSpPr>
      </xdr:nvSpPr>
      <xdr:spPr bwMode="auto">
        <a:xfrm>
          <a:off x="3289300" y="4593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0320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EE576AF1-0AD5-474D-A74A-7A88647A3F01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203</xdr:row>
      <xdr:rowOff>127000</xdr:rowOff>
    </xdr:from>
    <xdr:ext cx="0" cy="203200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55C4D97B-2346-404F-A432-69B14647C9FD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217</xdr:row>
      <xdr:rowOff>127000</xdr:rowOff>
    </xdr:from>
    <xdr:ext cx="0" cy="20320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FF589C8D-3C7C-AE49-AADC-7F643056BCAE}"/>
            </a:ext>
          </a:extLst>
        </xdr:cNvPr>
        <xdr:cNvSpPr txBox="1">
          <a:spLocks noChangeArrowheads="1"/>
        </xdr:cNvSpPr>
      </xdr:nvSpPr>
      <xdr:spPr bwMode="auto">
        <a:xfrm>
          <a:off x="3289300" y="4626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205</xdr:row>
      <xdr:rowOff>127000</xdr:rowOff>
    </xdr:from>
    <xdr:ext cx="0" cy="20320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A09D6A69-5C66-A04A-8B87-AC1DDBA1BB45}"/>
            </a:ext>
          </a:extLst>
        </xdr:cNvPr>
        <xdr:cNvSpPr txBox="1">
          <a:spLocks noChangeArrowheads="1"/>
        </xdr:cNvSpPr>
      </xdr:nvSpPr>
      <xdr:spPr bwMode="auto">
        <a:xfrm>
          <a:off x="3289300" y="4382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12700" cy="26670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C0B00ED7-6CFD-1F47-9C0C-5DBAB7FBA0B4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12700" cy="26670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163C5C36-30DB-3D43-BBDA-9E6F24B8935F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2860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635C2680-911A-B24C-8322-2108C822C49E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28600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6E17174-2C62-F849-A0EC-F58F3719B8D7}"/>
            </a:ext>
          </a:extLst>
        </xdr:cNvPr>
        <xdr:cNvSpPr txBox="1">
          <a:spLocks noChangeArrowheads="1"/>
        </xdr:cNvSpPr>
      </xdr:nvSpPr>
      <xdr:spPr bwMode="auto">
        <a:xfrm>
          <a:off x="3289300" y="4573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6670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CD06996A-5E39-B44F-ACA9-A91CCC9FE8F9}"/>
            </a:ext>
          </a:extLst>
        </xdr:cNvPr>
        <xdr:cNvSpPr txBox="1">
          <a:spLocks noChangeArrowheads="1"/>
        </xdr:cNvSpPr>
      </xdr:nvSpPr>
      <xdr:spPr bwMode="auto">
        <a:xfrm>
          <a:off x="3289300" y="45250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28FD0252-AAD9-9742-84BF-6801516E76C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1BE05624-B9DB-C541-B655-DAC75FDFD6D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B406E7E5-B083-BD41-93CA-3947E7B33750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B15CE453-B6C3-884A-967B-D18E0B7AEC2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8131E515-DE7F-4B40-AD07-1C62568D106A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444D3366-FAAF-8841-B246-BCEB093042D1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AD5D5D16-0C58-B342-84FD-8E586BE266AD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AEC98915-C6A9-A544-8FF3-6BF3DBC278CF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977391BE-283F-014B-A4FF-D8E47FB16571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9D733CCC-7554-6A40-88E7-9579FA32AC2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5BF89710-D5E9-224C-8F2C-600F8492C957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2B5E386A-20A0-AA43-9459-18CD878392BA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EC1DD457-FBEC-F548-BE3D-9F3574E0D4F6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30EEAC63-C7C5-3845-A725-48681D6180A9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17B66777-CFD8-6442-94D4-782F600CF372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54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D1FD9F83-F71E-D147-91C5-713D94022C65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D10BFDF7-7276-0B4D-94EA-DD7A234213A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5400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B6AA1533-F009-AE47-8853-F5E8BDCBE1CB}"/>
            </a:ext>
          </a:extLst>
        </xdr:cNvPr>
        <xdr:cNvSpPr txBox="1">
          <a:spLocks noChangeArrowheads="1"/>
        </xdr:cNvSpPr>
      </xdr:nvSpPr>
      <xdr:spPr bwMode="auto">
        <a:xfrm>
          <a:off x="3289300" y="44716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8ACF0C2D-B2F0-C147-92B6-C5138A6937E9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53458D7D-07C0-D942-A4B0-485B6E5A726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EB54813F-3187-C64A-B036-A11CC4595E3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308C69F9-9320-2843-88E7-4554E32DA200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3161034E-C6FD-D14C-ABBF-892F8AFCD0FC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5FB9A82-6828-B542-8EDA-517C02A1A265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4EE408FE-9BA9-964B-9114-FA4BBAC2F38D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CAAE1A39-0128-7E4A-B74B-44224D6958FF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66E4EE1-F106-E942-843D-C1315C2C74A7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79CBE390-9BD0-C04F-8D9F-190C55823F73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71E88B88-2265-A24A-ABB2-4C3DB0A68DE2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E0119A10-0258-4D47-BF62-A033E5823AA1}"/>
            </a:ext>
          </a:extLst>
        </xdr:cNvPr>
        <xdr:cNvSpPr txBox="1">
          <a:spLocks noChangeArrowheads="1"/>
        </xdr:cNvSpPr>
      </xdr:nvSpPr>
      <xdr:spPr bwMode="auto">
        <a:xfrm>
          <a:off x="3289300" y="44513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D578101F-B8B0-EC40-AE88-D65928E98BD7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4A2DAA43-D02F-774A-B36B-8FFB0C25F178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E21D159F-B604-594E-B228-E8B3D1E86E72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24C176EF-DFB4-794B-8A64-39BF8456F7A6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C54362CC-4569-FE42-B808-75348860654B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203</xdr:row>
      <xdr:rowOff>0</xdr:rowOff>
    </xdr:from>
    <xdr:to>
      <xdr:col>3</xdr:col>
      <xdr:colOff>38100</xdr:colOff>
      <xdr:row>204</xdr:row>
      <xdr:rowOff>25400</xdr:rowOff>
    </xdr:to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1D0D44FD-7289-904C-9D67-9413A758766C}"/>
            </a:ext>
          </a:extLst>
        </xdr:cNvPr>
        <xdr:cNvSpPr txBox="1">
          <a:spLocks noChangeArrowheads="1"/>
        </xdr:cNvSpPr>
      </xdr:nvSpPr>
      <xdr:spPr bwMode="auto">
        <a:xfrm>
          <a:off x="3289300" y="43294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211</xdr:row>
      <xdr:rowOff>127000</xdr:rowOff>
    </xdr:from>
    <xdr:to>
      <xdr:col>3</xdr:col>
      <xdr:colOff>0</xdr:colOff>
      <xdr:row>212</xdr:row>
      <xdr:rowOff>127000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5682D975-E820-0240-8489-F1E4ABF684C4}"/>
            </a:ext>
          </a:extLst>
        </xdr:cNvPr>
        <xdr:cNvSpPr txBox="1">
          <a:spLocks noChangeArrowheads="1"/>
        </xdr:cNvSpPr>
      </xdr:nvSpPr>
      <xdr:spPr bwMode="auto">
        <a:xfrm>
          <a:off x="3289300" y="4504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56B7F93C-49E5-A240-A881-EA986DE783FF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74A161CA-48B1-E04C-95BA-ED7C8D977655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D6CE5C5C-DE48-B744-8C89-5E3617B83116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5430ADC8-77C9-364D-A7B9-3DE7529EE17E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284C6B00-3B91-5341-83B5-50DA4EFD65E3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0" cy="20320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BAFD7F06-74CA-6545-96C7-08BB3351490F}"/>
            </a:ext>
          </a:extLst>
        </xdr:cNvPr>
        <xdr:cNvSpPr txBox="1">
          <a:spLocks noChangeArrowheads="1"/>
        </xdr:cNvSpPr>
      </xdr:nvSpPr>
      <xdr:spPr bwMode="auto">
        <a:xfrm>
          <a:off x="3289300" y="5025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CA7B2716-965B-3346-8FAD-FF3AF0724D98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84086834-C40B-2843-955D-856938DB8CE8}"/>
            </a:ext>
          </a:extLst>
        </xdr:cNvPr>
        <xdr:cNvSpPr txBox="1">
          <a:spLocks noChangeArrowheads="1"/>
        </xdr:cNvSpPr>
      </xdr:nvSpPr>
      <xdr:spPr bwMode="auto">
        <a:xfrm>
          <a:off x="3289300" y="520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45E185C3-4DC8-874E-987B-F86D0AD6E942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B6F21F91-6E63-1648-9929-F6E13BBB336E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E4B721E3-42AE-EC49-8649-C3A286C7BDA0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37805F6-3FBE-064B-93A5-B1093EE4B5FD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6670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D4B7D01F-DCBE-964A-B30F-1BEE91A4069E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66700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D39C26C4-E3B5-A048-9E01-611D5307F83F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E583E3DF-53EB-A74A-B119-2A051F009376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12700" cy="26670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E3C058BD-7243-D841-8243-AFDD0B2F4E8B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2860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62A6E54C-AEC0-754F-8F0D-2B21D54B62C6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0</xdr:rowOff>
    </xdr:from>
    <xdr:ext cx="0" cy="22860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id="{0301B883-7269-924B-87F7-E2276E4A63EE}"/>
            </a:ext>
          </a:extLst>
        </xdr:cNvPr>
        <xdr:cNvSpPr txBox="1">
          <a:spLocks noChangeArrowheads="1"/>
        </xdr:cNvSpPr>
      </xdr:nvSpPr>
      <xdr:spPr bwMode="auto">
        <a:xfrm>
          <a:off x="3289300" y="52298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4AD1C4FC-100F-4546-96C5-97AA97EB42FE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2A118167-E3E2-8F49-BAD1-8C9808651C2F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4F72D410-37AC-144E-A5CD-CDA089FEC62D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0</xdr:rowOff>
    </xdr:from>
    <xdr:ext cx="0" cy="20320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70D51D9A-1889-C64B-9F49-5633FF173156}"/>
            </a:ext>
          </a:extLst>
        </xdr:cNvPr>
        <xdr:cNvSpPr txBox="1">
          <a:spLocks noChangeArrowheads="1"/>
        </xdr:cNvSpPr>
      </xdr:nvSpPr>
      <xdr:spPr bwMode="auto">
        <a:xfrm>
          <a:off x="3289300" y="53111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18107912-B2B2-1148-B012-204B28C9782D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283A96CA-F71B-2D40-8C77-E8CBE8BFE170}"/>
            </a:ext>
          </a:extLst>
        </xdr:cNvPr>
        <xdr:cNvSpPr txBox="1">
          <a:spLocks noChangeArrowheads="1"/>
        </xdr:cNvSpPr>
      </xdr:nvSpPr>
      <xdr:spPr bwMode="auto">
        <a:xfrm>
          <a:off x="3289300" y="5059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251</xdr:row>
      <xdr:rowOff>127000</xdr:rowOff>
    </xdr:from>
    <xdr:ext cx="0" cy="20320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FBC00170-D7F4-D341-AEA4-2206176B082D}"/>
            </a:ext>
          </a:extLst>
        </xdr:cNvPr>
        <xdr:cNvSpPr txBox="1">
          <a:spLocks noChangeArrowheads="1"/>
        </xdr:cNvSpPr>
      </xdr:nvSpPr>
      <xdr:spPr bwMode="auto">
        <a:xfrm>
          <a:off x="3289300" y="5344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239</xdr:row>
      <xdr:rowOff>127000</xdr:rowOff>
    </xdr:from>
    <xdr:ext cx="0" cy="20320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C8074B5D-B4CF-ED48-8DC0-A760DBE458A6}"/>
            </a:ext>
          </a:extLst>
        </xdr:cNvPr>
        <xdr:cNvSpPr txBox="1">
          <a:spLocks noChangeArrowheads="1"/>
        </xdr:cNvSpPr>
      </xdr:nvSpPr>
      <xdr:spPr bwMode="auto">
        <a:xfrm>
          <a:off x="3289300" y="5100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12700" cy="26670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A7858223-9415-2944-868E-2C1EB1A2C58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12700" cy="26670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id="{3A061D5A-14E1-2246-9341-188605E484FB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2860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D11EFA8B-4FCC-0A40-AFBF-8C1129FE5144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28600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E75F22D3-223D-8F4D-B5E1-3D00701BB61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6670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54B1DFF9-B83A-4E43-B622-DBB9975AF979}"/>
            </a:ext>
          </a:extLst>
        </xdr:cNvPr>
        <xdr:cNvSpPr txBox="1">
          <a:spLocks noChangeArrowheads="1"/>
        </xdr:cNvSpPr>
      </xdr:nvSpPr>
      <xdr:spPr bwMode="auto">
        <a:xfrm>
          <a:off x="3289300" y="52425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22734B70-EE7A-9940-B2FB-F702C38F208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BE181687-E239-4E4A-A0D2-1E535D3AD5E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E7B37CB1-5F48-F84F-AFD2-4CAFE1E7913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7B21B54E-143A-6D4F-A7A3-BFE4EA52DC3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64017B4C-74DC-CF48-A18E-554517143AB7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A3C1084C-C2F2-A149-AF52-6A6D47B1CA1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75B0A0E5-202E-1F45-9A63-D4794630D6EC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2860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EB2F1E44-9681-4F48-A1FB-D66EFBA6BA6E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2765791D-327E-1A4D-BF87-9E7EE4186AB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ABD08CF2-D2A9-AF41-BCD0-44427C3CEA9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E01CFF8B-AA38-264F-8C43-68D850F9D30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2860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CF6A57F-A6C8-2D43-AAE8-E0A6D4520185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D8522B03-DE68-CC43-B10B-8FE58FFDF739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6924B559-82A2-D549-8DA6-62D9E4DD3FE2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10519F4E-E534-7540-BBCE-C4DB9A9BFE5D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5400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D366859B-884D-1840-87F0-FBCC979A5853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2CF4E0C5-1D9C-ED4A-A0FD-080417C74CB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12700" cy="25400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AFA39310-69E2-CF42-9BA0-DE2223D73521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C94FAD80-F605-5540-BFDA-298FCFB3C61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B5E53FD7-242B-5241-BC79-D39AFC177F5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9F674E71-0533-1C48-BC8B-AD162B1F066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767963FF-0DD6-454F-837B-EB3E35F84EB7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E52828F5-2DF9-C140-A2B4-8CFE1D23DC1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A651425F-8B1A-FA48-80B8-1C1FFF4E2F4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5E342BA8-42A6-4B4B-ADF2-BB66D8D6CF29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9AF1BEE3-E13D-944F-B847-F9FBCE9F1764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60402F95-C3AA-9444-82EB-CADFE61CD8F1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D71CEB76-E70E-D44C-AE93-F2EBD226F18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92E7447E-913E-9143-B37A-E62E25685E29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E69B467C-CD5F-C244-8A42-C84328A1C2BF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9CEABDA1-D44B-294C-8389-16A3E1EE180C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BD53E5C2-9D67-9E42-9429-AA32E3AB38E3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97C258A5-9582-DC4E-A27A-787EFFA8732D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BD1648FC-0868-F84E-9E91-5B00B418D0FC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1EA87EF4-BF40-734B-B3C0-4082005F5D5A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0</xdr:rowOff>
    </xdr:from>
    <xdr:ext cx="38100" cy="22860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1AD60A03-6F56-7944-B022-0463636CF41B}"/>
            </a:ext>
          </a:extLst>
        </xdr:cNvPr>
        <xdr:cNvSpPr txBox="1">
          <a:spLocks noChangeArrowheads="1"/>
        </xdr:cNvSpPr>
      </xdr:nvSpPr>
      <xdr:spPr bwMode="auto">
        <a:xfrm>
          <a:off x="3289300" y="50469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0320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41DFE9D8-4E80-AA46-B541-2494F13D4AFB}"/>
            </a:ext>
          </a:extLst>
        </xdr:cNvPr>
        <xdr:cNvSpPr txBox="1">
          <a:spLocks noChangeArrowheads="1"/>
        </xdr:cNvSpPr>
      </xdr:nvSpPr>
      <xdr:spPr bwMode="auto">
        <a:xfrm>
          <a:off x="3289300" y="5222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238</xdr:row>
      <xdr:rowOff>0</xdr:rowOff>
    </xdr:from>
    <xdr:to>
      <xdr:col>3</xdr:col>
      <xdr:colOff>0</xdr:colOff>
      <xdr:row>239</xdr:row>
      <xdr:rowOff>63500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5920E06A-0484-484C-B895-30268BA32839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238</xdr:row>
      <xdr:rowOff>0</xdr:rowOff>
    </xdr:from>
    <xdr:to>
      <xdr:col>3</xdr:col>
      <xdr:colOff>0</xdr:colOff>
      <xdr:row>239</xdr:row>
      <xdr:rowOff>63500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ED63589-09B2-764C-9E7A-2EBABC3E55EF}"/>
            </a:ext>
          </a:extLst>
        </xdr:cNvPr>
        <xdr:cNvSpPr txBox="1">
          <a:spLocks noChangeArrowheads="1"/>
        </xdr:cNvSpPr>
      </xdr:nvSpPr>
      <xdr:spPr bwMode="auto">
        <a:xfrm>
          <a:off x="3289300" y="5067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65EA3E73-BED6-7B48-8B16-61B4BF8905C9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50FFE5EF-E42F-3346-BC7F-EBD4AAE0503A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15409C25-00BA-864B-B595-DC06F2D0B77E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4D6E4839-E2EB-7445-A2C5-43051E0FFB15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FFDA6115-59DD-044A-9610-923485493D27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0" cy="20320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E1D13620-EBF2-7F42-B631-205744554288}"/>
            </a:ext>
          </a:extLst>
        </xdr:cNvPr>
        <xdr:cNvSpPr txBox="1">
          <a:spLocks noChangeArrowheads="1"/>
        </xdr:cNvSpPr>
      </xdr:nvSpPr>
      <xdr:spPr bwMode="auto">
        <a:xfrm>
          <a:off x="3289300" y="5702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5EBC29A2-B4F9-0846-981C-333589EF66FB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5EF928FC-05BC-9744-BA49-284ABCDFFD5A}"/>
            </a:ext>
          </a:extLst>
        </xdr:cNvPr>
        <xdr:cNvSpPr txBox="1">
          <a:spLocks noChangeArrowheads="1"/>
        </xdr:cNvSpPr>
      </xdr:nvSpPr>
      <xdr:spPr bwMode="auto">
        <a:xfrm>
          <a:off x="3289300" y="5886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E20D9E07-58E6-E848-9FBE-7B377771DE30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7C008144-542F-5344-B833-2117E1DFCFC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F820BB3C-4E77-5741-B8DE-43517EFE9E7B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8F0E7646-C22D-EA47-992A-C48D2AB5173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6670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4BAA2DDC-4A98-6942-ABAD-594F410E5413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66700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891C12D4-7F12-6142-8B77-E0B536D000F3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65D94EDF-5F7C-B641-94E0-C2D2935E10A1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12700" cy="266700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72493E18-E51D-B446-980D-9CA33FF64A1C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2860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50F8E614-3A07-9B4D-BD5B-A7B290651524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0</xdr:rowOff>
    </xdr:from>
    <xdr:ext cx="0" cy="22860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BE8219E7-D428-9C4E-9CF2-BB8E586498AE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C0FFFB30-6910-0B43-819C-D83CE02EDA92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ED07F785-9F6F-0D4F-BA10-DF2610E78B08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5214BEBE-3B8E-1A4B-A835-D3DC8FEA909F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0</xdr:rowOff>
    </xdr:from>
    <xdr:ext cx="0" cy="20320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4CCAD286-E2EB-8241-98E6-8C26A346DAB9}"/>
            </a:ext>
          </a:extLst>
        </xdr:cNvPr>
        <xdr:cNvSpPr txBox="1">
          <a:spLocks noChangeArrowheads="1"/>
        </xdr:cNvSpPr>
      </xdr:nvSpPr>
      <xdr:spPr bwMode="auto">
        <a:xfrm>
          <a:off x="3289300" y="5988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0320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3381A0A5-CEEC-6A4C-8719-FCEDB9D820A2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127000</xdr:rowOff>
    </xdr:from>
    <xdr:ext cx="0" cy="203200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FE79A48E-7BFF-3442-872B-6C751461B597}"/>
            </a:ext>
          </a:extLst>
        </xdr:cNvPr>
        <xdr:cNvSpPr txBox="1">
          <a:spLocks noChangeArrowheads="1"/>
        </xdr:cNvSpPr>
      </xdr:nvSpPr>
      <xdr:spPr bwMode="auto">
        <a:xfrm>
          <a:off x="3289300" y="57365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283</xdr:row>
      <xdr:rowOff>127000</xdr:rowOff>
    </xdr:from>
    <xdr:ext cx="0" cy="20320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45872E36-7873-734E-8B82-0FAD98BF0F0F}"/>
            </a:ext>
          </a:extLst>
        </xdr:cNvPr>
        <xdr:cNvSpPr txBox="1">
          <a:spLocks noChangeArrowheads="1"/>
        </xdr:cNvSpPr>
      </xdr:nvSpPr>
      <xdr:spPr bwMode="auto">
        <a:xfrm>
          <a:off x="3289300" y="6021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271</xdr:row>
      <xdr:rowOff>127000</xdr:rowOff>
    </xdr:from>
    <xdr:ext cx="0" cy="20320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ABBA82BB-CFEE-7F4F-BF02-B767DF7EE113}"/>
            </a:ext>
          </a:extLst>
        </xdr:cNvPr>
        <xdr:cNvSpPr txBox="1">
          <a:spLocks noChangeArrowheads="1"/>
        </xdr:cNvSpPr>
      </xdr:nvSpPr>
      <xdr:spPr bwMode="auto">
        <a:xfrm>
          <a:off x="3289300" y="5777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12700" cy="26670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62884DF1-1FE2-8442-ABF0-5FC3A9D9CDC8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12700" cy="266700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E5A4D22E-E7B8-6A48-BDAB-B28B7309B284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286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7A200455-B317-BC4C-BABC-E144EB36C9B7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28600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4A552A31-BFF1-3945-8C5D-3503D016B2F2}"/>
            </a:ext>
          </a:extLst>
        </xdr:cNvPr>
        <xdr:cNvSpPr txBox="1">
          <a:spLocks noChangeArrowheads="1"/>
        </xdr:cNvSpPr>
      </xdr:nvSpPr>
      <xdr:spPr bwMode="auto">
        <a:xfrm>
          <a:off x="3289300" y="5967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278</xdr:row>
      <xdr:rowOff>127000</xdr:rowOff>
    </xdr:from>
    <xdr:ext cx="0" cy="26670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6878C340-16B7-CB47-9A1B-890B8B3E3920}"/>
            </a:ext>
          </a:extLst>
        </xdr:cNvPr>
        <xdr:cNvSpPr txBox="1">
          <a:spLocks noChangeArrowheads="1"/>
        </xdr:cNvSpPr>
      </xdr:nvSpPr>
      <xdr:spPr bwMode="auto">
        <a:xfrm>
          <a:off x="3289300" y="5919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43528779-F21E-E34F-8596-A0E3E9DE9E9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DA806FD1-E9A0-5F46-B338-9D80A79AB21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459C6887-38D8-1248-A4D4-5D65A0292033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8E6663D8-EA83-F347-A660-B293BA7E05F2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BE070BDE-4D13-5746-9CF8-50BCBDC00B5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5DD753ED-7F76-6549-AE73-BDE0B082765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2860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40CFACC1-ABB1-DF47-8FA8-ECECB3A80AB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2860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676F7267-ACC7-6947-87C2-5E3F1BAA8C1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DE5DC554-8BC5-7F4D-B73F-A4C1CAAA296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51FC275B-F0BF-F743-A262-EB9FF643C20A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5C7CC512-5566-4547-9D60-2E55E8F89DE9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28600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D99E8EE0-6AFE-4347-8386-F1169F215058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BD35F995-BB1E-094B-B0C7-B73715AC2046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E5BCD89B-047C-2743-9BA3-5475D8E265B0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B4889EE-3D7D-8744-8D2C-3EB33BB40EFC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5400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5F656CF7-78D3-A347-A96C-DBCA515E246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D7697D70-E28F-FE47-A99C-9F7CF24924BF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12700" cy="25400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1A967DB7-5554-8C41-9826-75413E0612FD}"/>
            </a:ext>
          </a:extLst>
        </xdr:cNvPr>
        <xdr:cNvSpPr txBox="1">
          <a:spLocks noChangeArrowheads="1"/>
        </xdr:cNvSpPr>
      </xdr:nvSpPr>
      <xdr:spPr bwMode="auto">
        <a:xfrm>
          <a:off x="3289300" y="58661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8B32FE67-2607-E546-828A-7A77D6670B3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2990B3AF-5BCE-BE43-88E0-8B6DF5BDA7C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A542E610-E0C2-FA47-8A8C-902905C07FAA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54B55195-BBF5-9A4B-9F9D-F543C5D1F71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E274E439-71E4-8C48-B80D-F39383AD82E9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DD44357B-CF45-A643-999A-7143D24D20ED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4CE93904-A976-7C4B-AC06-550F9065AAA6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C8B922EF-4C15-3440-A394-CFA15E9DE872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A395DDBD-A072-1B46-88AF-9A1696A516E4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06C5E87E-79A1-234D-9884-043D797757FC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C6283E62-5A90-D549-A2F4-686F4FBCE693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F4A0981C-DF26-3549-B121-F031BAFA10F7}"/>
            </a:ext>
          </a:extLst>
        </xdr:cNvPr>
        <xdr:cNvSpPr txBox="1">
          <a:spLocks noChangeArrowheads="1"/>
        </xdr:cNvSpPr>
      </xdr:nvSpPr>
      <xdr:spPr bwMode="auto">
        <a:xfrm>
          <a:off x="3289300" y="5845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id="{E6CD28F6-DA6C-5A45-A3CC-837FBB8E8A6E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CA49EEE3-5269-CF4E-B2EB-7B02B913012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id="{C356FE8D-0529-4E4C-A97E-4C9AB0D17612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A59CB6F1-D9D9-E24F-B122-2BD4661A549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id="{C55517D8-0978-7C44-BCAC-F7D776EAADFC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38100" cy="22860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C2874A57-5EC5-0C4A-8DD9-4F438BB8DCCA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0320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1438D952-BFBD-2240-9C8A-186256069628}"/>
            </a:ext>
          </a:extLst>
        </xdr:cNvPr>
        <xdr:cNvSpPr txBox="1">
          <a:spLocks noChangeArrowheads="1"/>
        </xdr:cNvSpPr>
      </xdr:nvSpPr>
      <xdr:spPr bwMode="auto">
        <a:xfrm>
          <a:off x="3289300" y="58991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0</xdr:rowOff>
    </xdr:from>
    <xdr:ext cx="0" cy="2667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4CD7B330-757F-A04C-99B8-B5DDC5B61020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0</xdr:rowOff>
    </xdr:from>
    <xdr:ext cx="0" cy="266700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8CD9A4F0-C054-C744-BD0E-0E3769815F2B}"/>
            </a:ext>
          </a:extLst>
        </xdr:cNvPr>
        <xdr:cNvSpPr txBox="1">
          <a:spLocks noChangeArrowheads="1"/>
        </xdr:cNvSpPr>
      </xdr:nvSpPr>
      <xdr:spPr bwMode="auto">
        <a:xfrm>
          <a:off x="3289300" y="57442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278</xdr:row>
      <xdr:rowOff>0</xdr:rowOff>
    </xdr:from>
    <xdr:to>
      <xdr:col>3</xdr:col>
      <xdr:colOff>0</xdr:colOff>
      <xdr:row>279</xdr:row>
      <xdr:rowOff>0</xdr:rowOff>
    </xdr:to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1D283E56-83AB-0B45-A75C-06A4CBAAB0B2}"/>
            </a:ext>
          </a:extLst>
        </xdr:cNvPr>
        <xdr:cNvSpPr txBox="1">
          <a:spLocks noChangeArrowheads="1"/>
        </xdr:cNvSpPr>
      </xdr:nvSpPr>
      <xdr:spPr bwMode="auto">
        <a:xfrm>
          <a:off x="3289300" y="5906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56C8E7B9-073B-6F40-A5BA-C539CC5B436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7EFD8319-07CE-9F41-BDA2-09FAFAACEBD4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63500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22B7AECD-9FEC-3248-9B0C-A1146BA25693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63500</xdr:rowOff>
    </xdr:to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D65C2EC9-6310-2E40-9D5C-898142E3CCA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B8672D76-D7A5-C44E-ABA1-38D1DFBA9646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12700</xdr:colOff>
      <xdr:row>270</xdr:row>
      <xdr:rowOff>63500</xdr:rowOff>
    </xdr:to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3572C6FC-DC64-2B41-B1BD-C395A6EC00E4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25400</xdr:rowOff>
    </xdr:to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1DF72FBF-AE45-0D44-A41F-2FD22C85CA4F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269</xdr:row>
      <xdr:rowOff>0</xdr:rowOff>
    </xdr:from>
    <xdr:to>
      <xdr:col>3</xdr:col>
      <xdr:colOff>0</xdr:colOff>
      <xdr:row>270</xdr:row>
      <xdr:rowOff>25400</xdr:rowOff>
    </xdr:to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4E36BF87-9C0E-2D4D-AF0E-F3DC57505561}"/>
            </a:ext>
          </a:extLst>
        </xdr:cNvPr>
        <xdr:cNvSpPr txBox="1">
          <a:spLocks noChangeArrowheads="1"/>
        </xdr:cNvSpPr>
      </xdr:nvSpPr>
      <xdr:spPr bwMode="auto">
        <a:xfrm>
          <a:off x="3289300" y="57238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12700</xdr:colOff>
      <xdr:row>302</xdr:row>
      <xdr:rowOff>25400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C515D9BC-3D86-A842-BCF1-F3F68E80AA31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12700</xdr:colOff>
      <xdr:row>302</xdr:row>
      <xdr:rowOff>25400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DE37494D-9CE3-2F4A-8115-EB7D6EF27A6A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0</xdr:colOff>
      <xdr:row>302</xdr:row>
      <xdr:rowOff>25400</xdr:rowOff>
    </xdr:to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79011321-98CE-544E-9108-E1DAFBA3B7B6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301</xdr:row>
      <xdr:rowOff>0</xdr:rowOff>
    </xdr:from>
    <xdr:to>
      <xdr:col>3</xdr:col>
      <xdr:colOff>0</xdr:colOff>
      <xdr:row>302</xdr:row>
      <xdr:rowOff>25400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2CE8DCEB-686F-F040-BB96-BC4415E40DC1}"/>
            </a:ext>
          </a:extLst>
        </xdr:cNvPr>
        <xdr:cNvSpPr txBox="1">
          <a:spLocks noChangeArrowheads="1"/>
        </xdr:cNvSpPr>
      </xdr:nvSpPr>
      <xdr:spPr bwMode="auto">
        <a:xfrm>
          <a:off x="3289300" y="6399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310</xdr:row>
      <xdr:rowOff>0</xdr:rowOff>
    </xdr:from>
    <xdr:ext cx="12700" cy="22860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CAD7D5D6-9461-614E-8FD8-8C54D10EC5A0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310</xdr:row>
      <xdr:rowOff>0</xdr:rowOff>
    </xdr:from>
    <xdr:ext cx="12700" cy="22860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BFF24D94-BB78-294C-B674-2F18D35E2CC0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310</xdr:row>
      <xdr:rowOff>0</xdr:rowOff>
    </xdr:from>
    <xdr:ext cx="0" cy="228600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EE8C658E-4915-E14B-9D7B-3387CCCA5DAC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310</xdr:row>
      <xdr:rowOff>0</xdr:rowOff>
    </xdr:from>
    <xdr:ext cx="0" cy="22860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44D0AE5D-80E3-F044-993B-CCD285249FB5}"/>
            </a:ext>
          </a:extLst>
        </xdr:cNvPr>
        <xdr:cNvSpPr txBox="1">
          <a:spLocks noChangeArrowheads="1"/>
        </xdr:cNvSpPr>
      </xdr:nvSpPr>
      <xdr:spPr bwMode="auto">
        <a:xfrm>
          <a:off x="3289300" y="65989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312</xdr:row>
      <xdr:rowOff>127000</xdr:rowOff>
    </xdr:from>
    <xdr:to>
      <xdr:col>3</xdr:col>
      <xdr:colOff>0</xdr:colOff>
      <xdr:row>313</xdr:row>
      <xdr:rowOff>127000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604752CE-2A27-2443-9806-B0A034AF6FEF}"/>
            </a:ext>
          </a:extLst>
        </xdr:cNvPr>
        <xdr:cNvSpPr txBox="1">
          <a:spLocks noChangeArrowheads="1"/>
        </xdr:cNvSpPr>
      </xdr:nvSpPr>
      <xdr:spPr bwMode="auto">
        <a:xfrm>
          <a:off x="3289300" y="665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9E460A0E-95FA-CA4A-A09A-BB94315C7747}"/>
            </a:ext>
          </a:extLst>
        </xdr:cNvPr>
        <xdr:cNvSpPr txBox="1">
          <a:spLocks noChangeArrowheads="1"/>
        </xdr:cNvSpPr>
      </xdr:nvSpPr>
      <xdr:spPr bwMode="auto">
        <a:xfrm>
          <a:off x="3289300" y="6631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12700</xdr:colOff>
      <xdr:row>310</xdr:row>
      <xdr:rowOff>25400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84FB3D6D-3E10-484F-8410-04936F71E20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12700</xdr:colOff>
      <xdr:row>310</xdr:row>
      <xdr:rowOff>25400</xdr:rowOff>
    </xdr:to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B204EDB6-411A-6C4E-99DB-EE0936FFC5F5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0</xdr:colOff>
      <xdr:row>310</xdr:row>
      <xdr:rowOff>25400</xdr:rowOff>
    </xdr:to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B3265326-7A49-B54E-BC01-A6CCB16BC3B7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309</xdr:row>
      <xdr:rowOff>0</xdr:rowOff>
    </xdr:from>
    <xdr:to>
      <xdr:col>3</xdr:col>
      <xdr:colOff>0</xdr:colOff>
      <xdr:row>310</xdr:row>
      <xdr:rowOff>25400</xdr:rowOff>
    </xdr:to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E8994B09-6C30-7B45-BA6F-DBC7BD79F861}"/>
            </a:ext>
          </a:extLst>
        </xdr:cNvPr>
        <xdr:cNvSpPr txBox="1">
          <a:spLocks noChangeArrowheads="1"/>
        </xdr:cNvSpPr>
      </xdr:nvSpPr>
      <xdr:spPr bwMode="auto">
        <a:xfrm>
          <a:off x="3289300" y="6577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321</xdr:row>
      <xdr:rowOff>0</xdr:rowOff>
    </xdr:from>
    <xdr:ext cx="12700" cy="228600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ADC6F38F-73F0-074F-99E8-E547D463B0FF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0</xdr:rowOff>
    </xdr:from>
    <xdr:ext cx="12700" cy="22860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75AE1691-29BD-D94F-9604-E79DAF8BEA7F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0</xdr:rowOff>
    </xdr:from>
    <xdr:ext cx="0" cy="228600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3971A046-BA93-9841-B0F8-A00BAD551A22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0</xdr:rowOff>
    </xdr:from>
    <xdr:ext cx="0" cy="22860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D1F3C0D2-1000-4C44-8784-26E8E46A1138}"/>
            </a:ext>
          </a:extLst>
        </xdr:cNvPr>
        <xdr:cNvSpPr txBox="1">
          <a:spLocks noChangeArrowheads="1"/>
        </xdr:cNvSpPr>
      </xdr:nvSpPr>
      <xdr:spPr bwMode="auto">
        <a:xfrm>
          <a:off x="3289300" y="6840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323</xdr:row>
      <xdr:rowOff>127000</xdr:rowOff>
    </xdr:from>
    <xdr:ext cx="0" cy="203200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59A3F14B-BFF5-F047-AAD9-9FEE1B1AA6B8}"/>
            </a:ext>
          </a:extLst>
        </xdr:cNvPr>
        <xdr:cNvSpPr txBox="1">
          <a:spLocks noChangeArrowheads="1"/>
        </xdr:cNvSpPr>
      </xdr:nvSpPr>
      <xdr:spPr bwMode="auto">
        <a:xfrm>
          <a:off x="3289300" y="68935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4C818C6-F18F-9C4B-9221-A1C659A7BBA6}"/>
            </a:ext>
          </a:extLst>
        </xdr:cNvPr>
        <xdr:cNvSpPr txBox="1">
          <a:spLocks noChangeArrowheads="1"/>
        </xdr:cNvSpPr>
      </xdr:nvSpPr>
      <xdr:spPr bwMode="auto">
        <a:xfrm>
          <a:off x="3289300" y="68732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47F4C19C-67CB-F442-BA80-68F8A45D028B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B1DC4613-CE8A-B94D-A9D8-74F46BDBAD67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D4077A6E-6E71-444F-A37B-DEF3C190E45C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9EBF7ECE-2FE2-7A47-88F9-A0D97C671BFA}"/>
            </a:ext>
          </a:extLst>
        </xdr:cNvPr>
        <xdr:cNvSpPr txBox="1">
          <a:spLocks noChangeArrowheads="1"/>
        </xdr:cNvSpPr>
      </xdr:nvSpPr>
      <xdr:spPr bwMode="auto">
        <a:xfrm>
          <a:off x="3289300" y="68186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12700" cy="228600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D29C7564-9D50-DC4F-9324-4D833C03210F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12700" cy="22860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07E02C5D-2F80-864F-B7FD-A6F54D5AB1D1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0" cy="228600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8A2CAA27-7AF3-284D-B6FF-1FF7EDD47B55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0</xdr:rowOff>
    </xdr:from>
    <xdr:ext cx="0" cy="22860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1358EAAA-04CC-4944-B51B-CA390876783D}"/>
            </a:ext>
          </a:extLst>
        </xdr:cNvPr>
        <xdr:cNvSpPr txBox="1">
          <a:spLocks noChangeArrowheads="1"/>
        </xdr:cNvSpPr>
      </xdr:nvSpPr>
      <xdr:spPr bwMode="auto">
        <a:xfrm>
          <a:off x="3289300" y="7110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335</xdr:row>
      <xdr:rowOff>127000</xdr:rowOff>
    </xdr:from>
    <xdr:ext cx="0" cy="203200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1D2FABF8-9114-7245-9FCD-C095A9071203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2C2B4AD3-730C-9A4F-9843-04E6A7A86B2C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E054D89B-D82F-C043-A07D-C3ED47EE41FE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9DCF9B14-F6D5-5041-A5BD-70E9B54C41A9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54823C70-D7B8-A147-8FF4-27E549324B0C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61890AFE-338F-D547-B7D5-B2B3E7A66FFA}"/>
            </a:ext>
          </a:extLst>
        </xdr:cNvPr>
        <xdr:cNvSpPr txBox="1">
          <a:spLocks noChangeArrowheads="1"/>
        </xdr:cNvSpPr>
      </xdr:nvSpPr>
      <xdr:spPr bwMode="auto">
        <a:xfrm>
          <a:off x="3289300" y="708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12700" cy="22860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28AE7766-A34A-E745-BD92-F151D6134440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12700" cy="22860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E4F83386-5CD2-1246-B1C0-8B09A034EEEC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0" cy="228600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4E5FD8B3-D577-6D41-9C0C-27E566F71EC8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0</xdr:rowOff>
    </xdr:from>
    <xdr:ext cx="0" cy="228600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5A5EB48A-9339-CD4F-BF3D-1A819AF66355}"/>
            </a:ext>
          </a:extLst>
        </xdr:cNvPr>
        <xdr:cNvSpPr txBox="1">
          <a:spLocks noChangeArrowheads="1"/>
        </xdr:cNvSpPr>
      </xdr:nvSpPr>
      <xdr:spPr bwMode="auto">
        <a:xfrm>
          <a:off x="3289300" y="7371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347</xdr:row>
      <xdr:rowOff>127000</xdr:rowOff>
    </xdr:from>
    <xdr:ext cx="0" cy="203200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ACDE84AD-C462-4E4B-B5F1-4AAA2EA87FAC}"/>
            </a:ext>
          </a:extLst>
        </xdr:cNvPr>
        <xdr:cNvSpPr txBox="1">
          <a:spLocks noChangeArrowheads="1"/>
        </xdr:cNvSpPr>
      </xdr:nvSpPr>
      <xdr:spPr bwMode="auto">
        <a:xfrm>
          <a:off x="3289300" y="74244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11705A47-2A81-A449-9C0E-DD9917143894}"/>
            </a:ext>
          </a:extLst>
        </xdr:cNvPr>
        <xdr:cNvSpPr txBox="1">
          <a:spLocks noChangeArrowheads="1"/>
        </xdr:cNvSpPr>
      </xdr:nvSpPr>
      <xdr:spPr bwMode="auto">
        <a:xfrm>
          <a:off x="3289300" y="7404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E8DFAF7A-F04C-1C4C-A5C5-8CCAD8C1A0DC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E118D1B0-221B-7B49-A1B7-562AB887E557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8774BF4C-D594-F448-B983-C29E43D7D6EE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31AB2CEA-3EE3-DB4E-8EDD-791388248FB0}"/>
            </a:ext>
          </a:extLst>
        </xdr:cNvPr>
        <xdr:cNvSpPr txBox="1">
          <a:spLocks noChangeArrowheads="1"/>
        </xdr:cNvSpPr>
      </xdr:nvSpPr>
      <xdr:spPr bwMode="auto">
        <a:xfrm>
          <a:off x="3289300" y="7349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12700" cy="228600"/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28C72C09-4CF8-0848-9917-3FC3D758F78A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12700" cy="228600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50FA385A-F8F7-1946-9AE9-DA0939DADC3A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0" cy="228600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142B2C1A-3D2E-8046-9865-0C7C9221A13B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0</xdr:rowOff>
    </xdr:from>
    <xdr:ext cx="0" cy="22860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970086B4-5BAA-D248-9906-38F2BEA3EF7C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356</xdr:row>
      <xdr:rowOff>127000</xdr:rowOff>
    </xdr:from>
    <xdr:ext cx="0" cy="203200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01C86A82-CB8B-644A-9058-6316BDEDD8CD}"/>
            </a:ext>
          </a:extLst>
        </xdr:cNvPr>
        <xdr:cNvSpPr txBox="1">
          <a:spLocks noChangeArrowheads="1"/>
        </xdr:cNvSpPr>
      </xdr:nvSpPr>
      <xdr:spPr bwMode="auto">
        <a:xfrm>
          <a:off x="3289300" y="7621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354</xdr:row>
      <xdr:rowOff>127000</xdr:rowOff>
    </xdr:from>
    <xdr:ext cx="0" cy="20320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62C2AC1C-B779-3844-AB9E-399503DCD8BB}"/>
            </a:ext>
          </a:extLst>
        </xdr:cNvPr>
        <xdr:cNvSpPr txBox="1">
          <a:spLocks noChangeArrowheads="1"/>
        </xdr:cNvSpPr>
      </xdr:nvSpPr>
      <xdr:spPr bwMode="auto">
        <a:xfrm>
          <a:off x="3289300" y="75806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90068551-6B37-6A4A-B419-08D39FDD7F66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971CB457-0D32-5A41-A08E-429FD5195F29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F85F4C04-31FC-574A-A8FA-E01C8BDB4827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778404E4-462C-8D4C-96FE-B48D2CD0D574}"/>
            </a:ext>
          </a:extLst>
        </xdr:cNvPr>
        <xdr:cNvSpPr txBox="1">
          <a:spLocks noChangeArrowheads="1"/>
        </xdr:cNvSpPr>
      </xdr:nvSpPr>
      <xdr:spPr bwMode="auto">
        <a:xfrm>
          <a:off x="3289300" y="7526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353</xdr:row>
      <xdr:rowOff>0</xdr:rowOff>
    </xdr:from>
    <xdr:to>
      <xdr:col>3</xdr:col>
      <xdr:colOff>38100</xdr:colOff>
      <xdr:row>354</xdr:row>
      <xdr:rowOff>25400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8054FB30-2D71-BD40-A02B-1EB43DA5946B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353</xdr:row>
      <xdr:rowOff>0</xdr:rowOff>
    </xdr:from>
    <xdr:to>
      <xdr:col>3</xdr:col>
      <xdr:colOff>38100</xdr:colOff>
      <xdr:row>354</xdr:row>
      <xdr:rowOff>25400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A3AC2F84-6329-3842-852A-B46D07C1F213}"/>
            </a:ext>
          </a:extLst>
        </xdr:cNvPr>
        <xdr:cNvSpPr txBox="1">
          <a:spLocks noChangeArrowheads="1"/>
        </xdr:cNvSpPr>
      </xdr:nvSpPr>
      <xdr:spPr bwMode="auto">
        <a:xfrm>
          <a:off x="3289300" y="75476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365</xdr:row>
      <xdr:rowOff>0</xdr:rowOff>
    </xdr:from>
    <xdr:ext cx="12700" cy="228600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7DD04638-DAD2-9E4B-90EE-7FFD65B39886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12700" cy="228600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C5249544-44CE-5748-9D8A-B0F450F118AC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0" cy="22860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E6069E8F-2D0D-F54E-B79C-CCEC63542B03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0" cy="22860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2212BA81-F34B-2743-BB3A-EA0789C02C6D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368</xdr:row>
      <xdr:rowOff>127000</xdr:rowOff>
    </xdr:from>
    <xdr:ext cx="0" cy="203200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DBA731F7-EE48-E247-B6B1-DCECEDDC4255}"/>
            </a:ext>
          </a:extLst>
        </xdr:cNvPr>
        <xdr:cNvSpPr txBox="1">
          <a:spLocks noChangeArrowheads="1"/>
        </xdr:cNvSpPr>
      </xdr:nvSpPr>
      <xdr:spPr bwMode="auto">
        <a:xfrm>
          <a:off x="3289300" y="7890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366</xdr:row>
      <xdr:rowOff>127000</xdr:rowOff>
    </xdr:from>
    <xdr:ext cx="0" cy="20320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DB9B8E95-3F45-2240-B036-BBB6B6C3A5C8}"/>
            </a:ext>
          </a:extLst>
        </xdr:cNvPr>
        <xdr:cNvSpPr txBox="1">
          <a:spLocks noChangeArrowheads="1"/>
        </xdr:cNvSpPr>
      </xdr:nvSpPr>
      <xdr:spPr bwMode="auto">
        <a:xfrm>
          <a:off x="3289300" y="7849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8AD7B0CC-FF1E-B649-9124-A3D4916847D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4BCFA64F-ECDD-C94F-AB15-29788DE7EE45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1EA75162-7418-C04C-874A-59CF7AF35E5E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2C614CA2-B11D-6342-B890-1473157C5396}"/>
            </a:ext>
          </a:extLst>
        </xdr:cNvPr>
        <xdr:cNvSpPr txBox="1">
          <a:spLocks noChangeArrowheads="1"/>
        </xdr:cNvSpPr>
      </xdr:nvSpPr>
      <xdr:spPr bwMode="auto">
        <a:xfrm>
          <a:off x="3289300" y="77952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38100" cy="228600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1A1F3ED2-C8CE-D546-8B88-B6AFB53F0C2C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0</xdr:rowOff>
    </xdr:from>
    <xdr:ext cx="38100" cy="22860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616BD636-7380-A949-976E-DE73416CE415}"/>
            </a:ext>
          </a:extLst>
        </xdr:cNvPr>
        <xdr:cNvSpPr txBox="1">
          <a:spLocks noChangeArrowheads="1"/>
        </xdr:cNvSpPr>
      </xdr:nvSpPr>
      <xdr:spPr bwMode="auto">
        <a:xfrm>
          <a:off x="3289300" y="7816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12700" cy="228600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C0964CEF-6E6A-C849-B80C-6A3045F85001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12700" cy="22860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6A09A1E5-48B7-9A46-83D1-7B751EA51F9C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0" cy="22860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DC23A9D5-DC0A-2A4D-B011-51038E1B6E46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0" cy="22860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32204DE6-48FB-DC46-924A-BD9FFBEDE1AF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378</xdr:row>
      <xdr:rowOff>127000</xdr:rowOff>
    </xdr:from>
    <xdr:ext cx="0" cy="20320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C90D6469-5467-7548-BA35-76A1D482CC74}"/>
            </a:ext>
          </a:extLst>
        </xdr:cNvPr>
        <xdr:cNvSpPr txBox="1">
          <a:spLocks noChangeArrowheads="1"/>
        </xdr:cNvSpPr>
      </xdr:nvSpPr>
      <xdr:spPr bwMode="auto">
        <a:xfrm>
          <a:off x="3289300" y="8110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376</xdr:row>
      <xdr:rowOff>127000</xdr:rowOff>
    </xdr:from>
    <xdr:ext cx="0" cy="20320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12640501-3B8C-564C-902F-96B633F4402C}"/>
            </a:ext>
          </a:extLst>
        </xdr:cNvPr>
        <xdr:cNvSpPr txBox="1">
          <a:spLocks noChangeArrowheads="1"/>
        </xdr:cNvSpPr>
      </xdr:nvSpPr>
      <xdr:spPr bwMode="auto">
        <a:xfrm>
          <a:off x="3289300" y="80695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D779F4C5-7524-5C47-B903-FC8FE7763F8D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574E6F88-1F8B-B94C-987D-F69E1A49C2FC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53ED894-088F-0E43-B4F6-B0F7FE2C1BC3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A666610F-4A59-AD43-8024-10ED9298FDFF}"/>
            </a:ext>
          </a:extLst>
        </xdr:cNvPr>
        <xdr:cNvSpPr txBox="1">
          <a:spLocks noChangeArrowheads="1"/>
        </xdr:cNvSpPr>
      </xdr:nvSpPr>
      <xdr:spPr bwMode="auto">
        <a:xfrm>
          <a:off x="3289300" y="801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38100" cy="22860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BB7ED048-80A7-5B41-8693-9D56094CBD28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0</xdr:rowOff>
    </xdr:from>
    <xdr:ext cx="38100" cy="22860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8EAE2967-2C20-CB42-9BDE-AE2D287CD39F}"/>
            </a:ext>
          </a:extLst>
        </xdr:cNvPr>
        <xdr:cNvSpPr txBox="1">
          <a:spLocks noChangeArrowheads="1"/>
        </xdr:cNvSpPr>
      </xdr:nvSpPr>
      <xdr:spPr bwMode="auto">
        <a:xfrm>
          <a:off x="3289300" y="80365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3E014C84-103E-6443-A60E-10DE938EACA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E7711F2D-E6AA-C242-AB2F-E9C2A85F060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FEC334F2-ED97-9C4A-A278-EB5BE7BBFB6C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5A5846E5-EAC8-D34F-9B96-79FD9BECFA6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D070B231-58E1-7C43-9170-109DBDED1AE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147F723A-FA9C-CF4A-9F1B-F09C853CDC68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357C5E10-BEE6-F94B-AF3B-88DFA4CBD476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C3BA704D-AB56-814F-A7A0-10C4B49C90A5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DBAE1408-061E-FD4B-ADB7-8CEBA8BD9C3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359DA97B-4F19-C54B-A0D6-9D38F864170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E9AE8C9A-3B3C-5744-8F27-B0161358EB5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8884AB3B-9E55-3541-A118-272A3ABD7A0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DFC33982-C1D8-F841-B7E2-6E5AB831F62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E3B12D56-3075-DF45-A686-1C8282B51E6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9D11E3BD-8541-8540-B20A-6A84E43BD8C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F79BA3C7-2061-564E-86B4-3FC10758F6C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EF79043B-5F1C-1943-8388-014CBC35A76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C6F99451-1218-3F4C-8EC2-CBB4B846C07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A8F32537-C5F7-6940-8B7F-C5D059EB641F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6A84178B-02C2-7546-BF21-8C66298634F9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25D9BC51-CEC5-A740-9A7F-483B6B4CA96A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8152EBDA-E0A5-4F44-8230-3AA924EB066C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077BA2FC-5488-8E4C-95EC-0D6B406CF80A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0476BCA1-92B4-2644-A542-A83C52AA3630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2357E9C6-BD36-BF4B-AD8A-90D609617F1E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FD892991-6B13-164D-B127-CB821020AFDB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70EA3C94-FDB8-D54F-8626-63FED7BE80FF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90A86750-5FCD-724C-AEE1-2DC261247E85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9F8AE0EA-A030-144D-9FB4-FB184893464E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F20907C5-AE75-2044-BC27-D01E10CD7610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FA83BD0D-38CD-C74C-9D23-4E8B5566E008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958C01BC-FEA2-3549-94DC-18BF79710402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CF015DF0-295D-1742-974F-948638CE4B2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B547B0F9-4258-6F42-B0D5-B271B436F727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A5D368F7-DE1A-1C44-89CF-A048731910A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F9257C3C-7580-004E-9280-D2E3896F9800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131E7B0C-F527-AB4E-AD91-66A25BD10339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731EB16E-FB0C-4948-9EDE-3F7A9D037BF3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E93DE893-94C1-C24C-B7E8-1830FA26A218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A3A53251-F5E3-C546-9E30-3BADF3561FE6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5A375644-1024-1D49-9B4C-C511D04C21CF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8A62EEA0-1C23-BA44-BA9B-803BB5F4D54D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BA1352A4-C17A-A743-9392-128ED0314F03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9715F38A-8D64-4746-9B3D-4315171FB4F0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3C08F0B2-6585-924B-B6B8-41B53E28529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D7448461-49F8-584D-9D17-8E049D42FF6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DE2AD2C2-ED56-644C-98EF-B507E7169FE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E937A511-025E-CE49-AD12-5D9D3C1BEDF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E20EDE3B-80B7-C14A-9B20-088312FD614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2AB5F08A-B8C5-8048-BDBB-E55A916F0AA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4911885C-FAEC-A94F-97DF-FECA4A9691FD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969E892B-742D-0B45-8795-F3EF887D04C3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D10F90F2-AEF6-434C-9BF9-38A9AF8695E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E19977AE-5ECB-8A4E-AFDC-4DA4778DEE6C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D85D922D-B46F-464F-A893-1FA7D2E26B6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76A236CF-7307-D548-82CB-BF1C01591FA1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75667847-5E70-1648-8896-721833155F47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B1B9E-4865-1942-8F0E-598CFE6AF8E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F9C9315F-5856-3044-B1AA-FB68BF2795F4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4E963EB7-8E85-184C-A2F8-B1AC005666EC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E8B8E6BF-5BF8-394E-852F-50623B0386D0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B37B9E11-28BA-D341-902B-E6BF6B8DA3A5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643092B7-6FCA-0A46-BE12-DB28F06BB8DE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90407D42-B5D1-1B4E-ABF1-C9A110C54222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12E1368D-E8DC-1344-9610-DA5417143C4F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AD7537B-B49B-C742-BDB1-9F0EA52A8401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98F58844-971C-584B-9586-19F9B82BBE5A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D331CBF1-919B-F04A-81F4-C535D98177FB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FC9D2A5B-A6A8-EC43-B8EB-544607E06D47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BF420877-0F7C-C14A-8083-97A96D80E7A1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6F148115-C9D1-C74F-9575-C029A2AC7D43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0053AB74-BE0E-0841-97C7-66299B5D27C5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F431AAA5-D79E-6A46-8AEA-A6EE8411E62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79A9755A-525C-0D4B-A22D-C156C2BD0B3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152DCC8C-6B09-484C-98B4-5CABD04E08DE}"/>
            </a:ext>
          </a:extLst>
        </xdr:cNvPr>
        <xdr:cNvSpPr txBox="1">
          <a:spLocks noChangeArrowheads="1"/>
        </xdr:cNvSpPr>
      </xdr:nvSpPr>
      <xdr:spPr bwMode="auto">
        <a:xfrm>
          <a:off x="3289300" y="17018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114300</xdr:rowOff>
    </xdr:to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6D94AED8-8768-6A47-AA0E-9D550C69BDAD}"/>
            </a:ext>
          </a:extLst>
        </xdr:cNvPr>
        <xdr:cNvSpPr txBox="1">
          <a:spLocks noChangeArrowheads="1"/>
        </xdr:cNvSpPr>
      </xdr:nvSpPr>
      <xdr:spPr bwMode="auto">
        <a:xfrm>
          <a:off x="3289300" y="1525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A0D44F83-F1F0-9347-9FFF-DA9DB64DEF94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C1007002-BEC8-AF4F-B5C0-5A6FB778FFC0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DDBCC3C0-C97F-F145-BEFD-26D0D523D235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56E27247-4065-A84A-A794-F73238415A63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16D235B0-AA3E-3742-B3EF-BE128B3002AA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FE67A5D1-EC75-C44B-A1C2-02CD8B83DB79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47E5A423-278B-394E-B3D6-4A87E4CD1017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DC7B3FF6-027F-9D4E-8F66-115466416B24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89F64189-01B2-7644-9025-A4BAEB4D6199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7980DDDB-DE1E-9447-93C9-BB8C3687F011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90F6E227-2106-724A-A1FC-E9D60BA359A9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0DD5D888-669F-3545-BFF3-BBA53BA469D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B51B4E2A-A7C9-FA42-8282-ED740DEEA53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BD135B7E-A2A4-2B4E-AA12-9099D73CD33D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2450F60B-888E-664E-AD86-0C342CF76BED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0BCB8314-B9CE-FF4D-87B0-8CCA8E1E8EDA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400A0F3E-DB97-FD41-A4C2-94DC113540CD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400B7754-21DA-5545-A144-0931CE4FFDD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8B797DC5-2CCC-0440-97E2-1E2345E588CA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59C4A60D-A6FE-6C4F-9189-317C5FCC4779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CCE4AF9B-2B74-8442-9400-091B59A7D770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45A19E1F-3099-714B-9093-773F4B0591BF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8781AF3F-F976-BB4B-9291-7BF658E0299A}"/>
            </a:ext>
          </a:extLst>
        </xdr:cNvPr>
        <xdr:cNvSpPr txBox="1">
          <a:spLocks noChangeArrowheads="1"/>
        </xdr:cNvSpPr>
      </xdr:nvSpPr>
      <xdr:spPr bwMode="auto">
        <a:xfrm>
          <a:off x="3289300" y="240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199486E3-5FE1-A648-9190-7484E974455D}"/>
            </a:ext>
          </a:extLst>
        </xdr:cNvPr>
        <xdr:cNvSpPr txBox="1">
          <a:spLocks noChangeArrowheads="1"/>
        </xdr:cNvSpPr>
      </xdr:nvSpPr>
      <xdr:spPr bwMode="auto">
        <a:xfrm>
          <a:off x="3289300" y="22352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4351761B-8395-BB4F-A5F2-34F97AD28A20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EC4B8BE3-D978-8D42-A91C-6A20FA338E15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B2D397F7-6A35-CA45-8212-4D2B9966D3A6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B636B3CD-F66F-5442-A490-9BCCAE9B00B4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A7A1A8CF-472A-1E4E-83E8-E1CF68627C29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F7966F97-7B99-0F43-A43F-895BD1B70A82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B146794B-FFF6-3E4C-A7E5-BCE8A208320C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E44FB0EB-B970-5B40-90E2-CF2FC6E20DEF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4625C2E1-B1F3-2248-9074-B4E2F3F5192C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CAD56722-5ADB-624D-BD81-D35B2EBD4258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6A64032D-8DAB-2849-8708-02F2CF015C4E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2854BD6D-B1BA-1944-9DC6-8A10A8947D23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B531CD9C-076D-BC4A-B133-69FEF8E40EDD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52C7957B-21D1-BB4E-B5C5-BCB4078440F8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629544DB-8CB1-C643-9F4A-A728C24F32E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B3EFB560-5817-D743-A3F6-1A5733AD368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7267933B-60FC-174D-A3AC-AB8D92CA9ADB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91DA8493-7A39-6748-B79F-9EE44FCB5F35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40E4420D-5ACA-3D47-B38F-35532AF313CB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4D068C42-EFAB-4F4A-B378-EAC2194AD81C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D8D0BE8F-1607-9C48-8EFA-9BF8CD648BDC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2D6F2CD2-9F4B-264F-B7E6-09385A6E59C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D62964A2-6A23-554F-8262-E28F1ACF488D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1810BC3E-109F-3944-B0BF-2AC2C1A9F583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4001BFA8-0591-2743-9897-C96E297B31F1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AB067CD0-BF97-B34A-A831-62737007A32E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6589E805-0345-F34F-8BB9-FDC45B4C63B3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DA0F622E-E159-754E-906D-4B3840298B80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A0D8A562-F9E3-FD43-9470-DB291BC20EE8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39E77EB5-CC94-2245-A890-EF7729C8B368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02BC60A4-3866-2C44-BC53-378F2FAA2089}"/>
            </a:ext>
          </a:extLst>
        </xdr:cNvPr>
        <xdr:cNvSpPr txBox="1">
          <a:spLocks noChangeArrowheads="1"/>
        </xdr:cNvSpPr>
      </xdr:nvSpPr>
      <xdr:spPr bwMode="auto">
        <a:xfrm>
          <a:off x="3289300" y="3246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89853FF3-1C1A-4544-8222-172625E7EC5E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B360D633-D721-294F-A77A-3C61CE3E82D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4583A18A-1F8F-D04D-B93A-07660AE2066C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2ADF754B-A980-0044-AC8B-2F25C7FC842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3977EA89-10F3-234A-997A-9EF8779C5FA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52D54F51-D907-404F-A5E2-4AF4D90B4F3B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042454E3-E148-3F4A-A562-5AEEF47919E2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BB24DAF5-A7CC-ED4A-9130-0114CCADEB3A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7AC74262-4C6A-D246-9BCD-31A858E5870D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63F90F43-4061-5B47-B958-F0F8C5182D21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AAFE1876-1A40-C04F-9B8D-7B41E34199D3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E7932582-1FCD-DF4D-8870-FECD86C84AE3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C2D7CA20-ADF7-A84A-AF38-41BA68A20EAD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1EE492AD-8F58-0343-8579-21F286B0D9E4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25320332-81D8-814B-8630-6FFB641C3299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D1C7260E-8F68-C740-A539-599A78C2D361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1E88ACF8-ED54-4446-BA8D-F1A77C1EE1D0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5A3F9D0E-1C96-044B-AA01-00584A81A6DE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97BBF7B-D03F-6147-9E15-A7936ABEF759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1E75F289-27E6-134F-A934-257F6A66F409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724AC0BF-F4BD-2041-8E22-5220571C3F65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107913DE-48E8-F74A-8A1B-23ED973A3FA1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AA8C41FA-270C-F241-8486-FB395991971F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78A3F247-ED4A-6249-93BB-6934B6F17A87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16AE7ECF-9913-1942-B4AE-9A65E0B32A6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4C95FBB6-9F59-CB43-B3F7-E16A09B99769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16995F7D-9B81-9648-9501-2536831BC8D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FE5C6FB7-92F3-4A41-9E6C-33B6135D7882}"/>
            </a:ext>
          </a:extLst>
        </xdr:cNvPr>
        <xdr:cNvSpPr txBox="1">
          <a:spLocks noChangeArrowheads="1"/>
        </xdr:cNvSpPr>
      </xdr:nvSpPr>
      <xdr:spPr bwMode="auto">
        <a:xfrm>
          <a:off x="3289300" y="384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E058184C-C2DE-DE46-A2B2-61BDF5518A0D}"/>
            </a:ext>
          </a:extLst>
        </xdr:cNvPr>
        <xdr:cNvSpPr txBox="1">
          <a:spLocks noChangeArrowheads="1"/>
        </xdr:cNvSpPr>
      </xdr:nvSpPr>
      <xdr:spPr bwMode="auto">
        <a:xfrm>
          <a:off x="3289300" y="36690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A5FE3233-E2DB-9649-AA55-453E7F089B57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26DA7D80-A274-BB46-AFF6-59C401D4CFD5}"/>
            </a:ext>
          </a:extLst>
        </xdr:cNvPr>
        <xdr:cNvSpPr txBox="1">
          <a:spLocks noChangeArrowheads="1"/>
        </xdr:cNvSpPr>
      </xdr:nvSpPr>
      <xdr:spPr bwMode="auto">
        <a:xfrm>
          <a:off x="3289300" y="3710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ACE0D354-28B7-3B41-8123-9D40801B698A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3208030C-9AB6-9F44-88FA-CA10BA24F901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847E9937-A750-2443-B5BC-B2F99A3B0D8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719A8D8A-4DB7-414B-B9F0-E5873FDA37CD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65334006-3D2B-5A4D-970B-D4B867034D03}"/>
            </a:ext>
          </a:extLst>
        </xdr:cNvPr>
        <xdr:cNvSpPr txBox="1">
          <a:spLocks noChangeArrowheads="1"/>
        </xdr:cNvSpPr>
      </xdr:nvSpPr>
      <xdr:spPr bwMode="auto">
        <a:xfrm>
          <a:off x="3289300" y="3867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376CA2B1-9AAF-884B-B82D-37E9BA4348A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48EA9D44-CB3E-6740-8BBF-8D8BAE6F3897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E51CD33F-6BC3-4B4F-AC0C-EE9B6C5EE5D1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5B68AB25-9A6A-6F40-9100-4A2AD9BBBC2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4971EE9E-8425-9748-A3DE-33272F8BB5EA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EBD95061-6EE6-6349-8740-773BE81574FF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90E8F950-F8B3-914F-B3CF-A334311DDDE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37C8C0B9-70CF-E045-A214-6630E2769A1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B239C85C-7F28-A14B-873A-95F30D55703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CB4A3C5-EC1F-B147-9C6C-C52CFB4CB413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F2A70C68-DAB4-5649-B875-7BF4DBA76628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C4AC4C11-7188-C444-A3E3-9988994F1DE7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79CDE023-1B22-024D-8A14-E10424F5AB8A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FA8656E1-D2E4-B94D-BD74-CB9E0DA0854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15B6BB89-FE46-B64F-9BBA-84976B1E6D92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AFD83F7D-D1B4-BD46-9D27-B342E146F2FE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3183D3FE-E288-2546-AF82-3D1136C5C7B3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EE504ED3-F663-754A-B6EA-454949688AB9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43A3CA7E-3ED9-4F48-B151-B7F25FE6A72C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8AA8D93-30BA-9541-9A98-EBDAA89156B5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A7BF7CC1-5AFC-5045-8312-62AFBAFFCA24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D683D5F0-94AE-4C47-B404-B152B8EA78DD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9F292DB2-46A4-884B-B657-DBF78B88700F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E99DA69E-F806-6F45-BBA2-330C7AA62A2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AFC64165-A191-284F-8621-E8FDB792469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8BA0605F-C1CF-7A48-AE7E-EFBE5F307D2D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A6474793-A370-0A46-BE21-6A0E4BF76AE2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D8E70084-B2D2-0C4D-8AA0-F787033DAE2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897636BF-98BD-5140-8BE4-8E20667F22E1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7CF44AA-DE06-604C-AF66-9FB9B75A4DB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22BD55E3-B748-8A4F-82D7-EE7258C228B4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B6712380-FFCF-E34F-B242-40E785143D2F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542A258A-8B62-A04D-AD87-B32BB7FC4B75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DDD52BC0-D3F2-9647-BF30-95A2730D367E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6253C3A9-D5F9-A54D-9F1C-1C16E0F315AC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C4994FBB-41FD-D14E-AB6B-E49FA10F0DD4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DF1E8363-43E5-6B43-8DCA-65CFCDDCFBA3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7035F84D-7BC4-B84B-ACA7-82A1C1E10D49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AB2BCF9D-C799-614A-94CA-6D6EE42B199A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C3C36563-DDED-B34C-BD14-FEC87FCB7B26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E840D62E-A93E-AE48-B7CF-D827723A583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5EBAA6B3-5511-C24E-B56A-688BC66A226A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BD84C76D-F808-7D46-9F5D-14289AC94F5A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D3B1C518-B5E7-F046-A8A1-DD77B5C66B4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DAE1F20D-7D34-4A4D-8FC7-9DDADA700D6F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EC2B121C-F6CA-6748-BEB1-F2A71F62D849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61645475-B708-B747-A171-7BD3332B3A45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89F80001-1944-DB40-B51B-4C7F13AD7455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93BEDDDA-2AD2-9C40-BC03-B6BFFD74896B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329D3411-D313-0142-92BC-652A1F58ED66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D2C202A8-37D5-C042-8AA9-06CCA9E57ADC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F6B3FDD0-DB0B-144C-8AE8-D0C21DFF69F9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6F0D6A67-C04D-C541-AE0C-F3B88D58473E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441A2C7B-6AEC-1540-98D4-BC6BB3D4103F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4EAFC494-516E-614D-89CD-5900F983023C}"/>
            </a:ext>
          </a:extLst>
        </xdr:cNvPr>
        <xdr:cNvSpPr txBox="1">
          <a:spLocks noChangeArrowheads="1"/>
        </xdr:cNvSpPr>
      </xdr:nvSpPr>
      <xdr:spPr bwMode="auto">
        <a:xfrm>
          <a:off x="3289300" y="4719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966BF31A-E7EE-6040-AFC5-C7B04CC2163F}"/>
            </a:ext>
          </a:extLst>
        </xdr:cNvPr>
        <xdr:cNvSpPr txBox="1">
          <a:spLocks noChangeArrowheads="1"/>
        </xdr:cNvSpPr>
      </xdr:nvSpPr>
      <xdr:spPr bwMode="auto">
        <a:xfrm>
          <a:off x="3289300" y="4457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65F83E29-83B9-404D-B232-CBADBB337B5C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A1167053-4498-A844-B9D2-AE656B2A9159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4EBE4288-D324-8749-B8DF-06B44BC102C8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FCA2CBDD-9D11-904A-BFC8-C2F894CEA37C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DF6A818A-DAA7-CF4D-9C64-4447197E7252}"/>
            </a:ext>
          </a:extLst>
        </xdr:cNvPr>
        <xdr:cNvSpPr txBox="1">
          <a:spLocks noChangeArrowheads="1"/>
        </xdr:cNvSpPr>
      </xdr:nvSpPr>
      <xdr:spPr bwMode="auto">
        <a:xfrm>
          <a:off x="3289300" y="46177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FC9EFE69-F97C-584C-AF9A-EF00511646F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FCFA49F4-E342-BC41-89DC-B53C145AF3AF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27E84579-8112-E240-A454-24525A9AB152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7AEA7592-E04D-C94B-B6F6-299A41108460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5F4BF518-DBE1-EC4B-BFF8-21305DB55952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BB7609BE-93EF-2E4A-8487-F7F125B74F20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64CFE5A-24ED-E642-A989-8879C405123E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72900135-FE24-2142-BBEA-C897E778318F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B4CB4606-D2BF-CA44-B473-2E9C96256200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F1902A61-08DD-5C45-94BB-92A327B369A4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BC2080A3-B00A-4F47-AC8E-41A64957A10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C1D38BCA-4807-1A4F-9910-044DEF71465A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FC2181ED-62BE-ED40-AB53-D1CDBA39C5C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5D770332-41C1-3242-9939-E2B0AAB9F30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D74EE4FD-A453-E44D-BCF7-311A3627ACB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31F71213-6A2C-EB45-9997-25F7AE2FF038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7ABA06A0-0124-2849-A43D-C830903ACE7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BFC3216D-3D56-3A45-A8AC-6CD993387EFB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BF9FDED1-CA02-3440-AE95-5FCEA0CF8E6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6D701202-0171-3149-84AF-618E45FF16D2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84C5122E-FEA8-194E-A488-07DB667C2DC4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AA726BE0-047F-2F40-8C6F-55D5B266ABFF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402563E4-75B1-474A-A019-0F94C44B80B4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A9644202-1034-F94B-B3CA-9C0F4C22F5A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AAE934C5-6368-3B49-844F-7ACB96BB4439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F313BB3-FF58-1143-8EF9-81F7C790C27C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46F1802E-173B-904A-8236-B6AF9E91051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15A4FC3-18D7-604B-8850-F2EA4ABB8DB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B29210B4-F7E5-3B47-AEB0-38C03FAF1D5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36B18261-6A00-AA47-AE4D-EFE7D8D29D7F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BBFB3ACA-7B60-E449-99D5-2AC621A6E55B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9BEA773F-4E69-5B44-BDFD-7715446F9B21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8DFBFAB3-283A-C24F-972B-71840E6895DC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CA9B6CD1-4EB8-C14D-866E-83940B4FEB61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C4BDAFB-F9D8-EC4B-B3F7-BFB90A345052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95D7A3F3-5DDD-5A4D-9C5E-D3E78009E28F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139700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7B43F37C-A017-714E-B35A-3D34FAFD1EEF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41C0382A-5674-3F43-AC25-3F5AF9845316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D64B78D3-DAB2-B44E-B7D8-9E3A248D9174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38B0FC9A-D8BC-214E-A822-6008311F101A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4B390BA5-A093-1F46-A1D5-A8617D844DA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52D954DC-15EB-1C48-BC6D-8F2A547F681E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E3B7773E-0E09-AA4B-A855-D965B28F6B00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AF492699-ACF7-0746-A7B0-EFBA8044F1FB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2F44A902-8FC8-E243-A131-394F23A2B68F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C987BBAD-3B34-4240-B2EB-EF679A203DA8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D0665B5C-0492-914B-98F0-5CFD903681FD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56953A53-4B20-EC44-AC66-D70473AA35C1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9802DE37-4CF7-1B40-A93E-D311D65494F5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4384A0A6-9005-7047-9A80-5D3122F57AB5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7FA367F3-AE91-5C42-A034-76D74006E450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E1C9FD28-3DD4-2E4C-8146-B903B20FD062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72B855EC-EEF9-B042-B4A1-D4CB8E830C34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75CED931-756D-E442-B920-E12699770E87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510228E9-F04A-7F4C-8AD5-CB903218115B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D9A09A96-05F1-2943-AFB4-90801CB52DC8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22383882-0E48-8941-98A7-D2FC91F381CB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4A7E101E-04FA-E749-814E-412FAB43AE04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F97BC075-9A5F-274A-A437-FF4770F429DB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8A159B5B-CC96-8D4A-BDED-65D89C0DDD62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6BDD851E-DC24-E641-B60D-AB2FB1C9438E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B5DDC3CC-CBC1-F341-8582-2DFC42594032}"/>
            </a:ext>
          </a:extLst>
        </xdr:cNvPr>
        <xdr:cNvSpPr txBox="1">
          <a:spLocks noChangeArrowheads="1"/>
        </xdr:cNvSpPr>
      </xdr:nvSpPr>
      <xdr:spPr bwMode="auto">
        <a:xfrm>
          <a:off x="3289300" y="5478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F44BF168-AB94-E84C-9B60-2BB83FB6B272}"/>
            </a:ext>
          </a:extLst>
        </xdr:cNvPr>
        <xdr:cNvSpPr txBox="1">
          <a:spLocks noChangeArrowheads="1"/>
        </xdr:cNvSpPr>
      </xdr:nvSpPr>
      <xdr:spPr bwMode="auto">
        <a:xfrm>
          <a:off x="3289300" y="52108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FF7A0B33-E8A0-014F-AD05-536B5F16924D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6F3E756A-4113-324D-B0AF-47AB3B05C9B1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71B2856F-EF3B-2B4A-AAA4-9330BCA8F4FD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BB8EA3FB-2978-A543-826F-4A5DE95468F4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5D0691B8-E647-6240-8B4B-A5C9C43467BA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5EED0E23-0951-074A-A23E-760425D88920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BC68EEAA-2525-F143-9A6E-4A798485B67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6E80A440-849A-464C-86B6-1C6AA0328DC5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B13CF158-2878-6A45-8AF0-BC377F52DE80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61E7C200-9002-3B42-9D4C-47D39327D54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91BC63D2-F3D4-964E-8435-7C1020D2B40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6621D3A1-5971-4748-AEB9-4ED8B0392132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7340D8A4-790A-FB47-86C1-32D3ADFD378D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C9FF793D-EA50-8542-A93E-A3F4B767CC7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D609896D-EBB0-F84E-9184-E512F6F3C98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AD4A6304-2BB5-0443-8A47-24852DE5DE0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33610A2D-95BA-5249-ABF0-8407B6574009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66BC08FE-1149-484B-BD9B-EA71C967E102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61B18525-534A-564F-AD9E-EE2BD84BEF1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D11CDD66-6DC7-014D-B5E1-3449A045485C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E65791D2-8FF7-B945-ABB4-7AAB26E09BFD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D7EF6FB-0E99-FF4E-93EC-BB215A527D38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E45CD3AA-5503-6B4D-9B0C-8AE69B3D4F48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265661DE-D74C-A64A-97DB-D216FDF9C83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91D3A5DA-EA02-0744-B351-E8F3D5B32FE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77A1500E-E45C-3845-93EF-1A6E3A9A83BF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3A086F6B-DB10-4648-B48D-4B7DFA31AC1A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B75ECA74-C361-2843-9CDF-D496EB438743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C649E3EE-9808-D94F-B5D2-74337F56117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9DE274E2-B5F6-F344-B402-1F382E9CCDBA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DE03EE56-BBCD-C34F-A806-AFAA234841E2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B0A1B12-2F6F-1C4D-BF72-0F3F9EC39BC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755DA04A-C303-C943-B91C-2F3317342D0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F02E7D0D-66E7-D948-8B59-E45A57D5EF0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E2A8C34E-1210-0047-B013-27ABEF03433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98A1697E-1538-974C-97FA-6772BFF29830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2068184E-AB2C-AA4E-A6BD-4B704E625D1B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288D807-459E-4E4E-A3B9-C298EFEF64E2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B08E2A5C-E083-8147-B3DD-A5FC36BB816A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1541B497-659B-5E49-B7AA-405A14B36C6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08DB5770-EC49-364B-A0DC-B7DCB0B2B38E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2DAAF77C-FDE6-4D48-AB28-40B8AFB9C3F1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BAA44356-840E-AF4B-B6DC-E84F19583523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83A16CA5-E3CB-344D-8FD5-EF012879C024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B7EB7687-93E9-B944-8EDB-F1573819FBAE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7CAD7216-CFF4-CB4B-B7A2-F875088A02E3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55EA0CE4-6982-4945-AA83-4CCDFB652884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B3F98823-0149-3E43-A46E-27C53FF6EA1F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88B3B03C-5EAA-FC43-968E-71D7299EEB73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36FF31DF-E78C-E847-8693-23D74A64A73E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BEB829C8-137C-5E46-8D8C-C54DBA7964A6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FDCD673A-E4FA-1F4C-A94D-C9DBAD40C415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89D6649D-320F-5942-800E-4DF909DA51DE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850EF248-D644-974E-B239-552D13FFE57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1258FFAC-3B07-6947-A80D-40231171AC64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72CFBB06-A9BA-604C-B590-19641B58D7DD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9DB5013D-C5DB-2C4E-86EE-F248553436D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ED282E70-AEB0-1044-AB07-4962FB58AD2D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8376319B-51B5-6A43-81C0-3F08368AAD51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27C7CD34-2E43-D840-86BA-2864F037E218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A7856955-60E0-EF47-90F8-B1250DF0121A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824D3B34-3D3C-9D4A-A4E7-AF7496C20C35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DD918E43-E137-EF45-9F57-58A373A558C9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51592F1B-0C50-954E-88BF-10DF01C85314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7C902944-A110-8947-849C-7EF2E41BA28C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D374C005-B337-834E-9BD5-408089776C46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4F14E4F4-1A34-264D-9654-8B966F9BD31E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7014A509-DA71-8D41-B48A-2A3C2E18FB1C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61E110AD-D5EB-D748-AB7E-689B3CC11FA8}"/>
            </a:ext>
          </a:extLst>
        </xdr:cNvPr>
        <xdr:cNvSpPr txBox="1">
          <a:spLocks noChangeArrowheads="1"/>
        </xdr:cNvSpPr>
      </xdr:nvSpPr>
      <xdr:spPr bwMode="auto">
        <a:xfrm>
          <a:off x="3289300" y="6160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13382BEE-3E33-9747-B2A5-D9C5EE004A4B}"/>
            </a:ext>
          </a:extLst>
        </xdr:cNvPr>
        <xdr:cNvSpPr txBox="1">
          <a:spLocks noChangeArrowheads="1"/>
        </xdr:cNvSpPr>
      </xdr:nvSpPr>
      <xdr:spPr bwMode="auto">
        <a:xfrm>
          <a:off x="3289300" y="5916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3ADFE478-A417-DE4C-801C-4A015DAAFFDB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33EFB557-2EAF-534D-BB98-F9ECD38A9E96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2E1D38C1-40C5-4B46-BBB9-04E7E9AD25AB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357119FD-5C76-6E40-AC94-6A09D7DDF709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E1EBF9F0-9475-124E-B627-783C56B28F8E}"/>
            </a:ext>
          </a:extLst>
        </xdr:cNvPr>
        <xdr:cNvSpPr txBox="1">
          <a:spLocks noChangeArrowheads="1"/>
        </xdr:cNvSpPr>
      </xdr:nvSpPr>
      <xdr:spPr bwMode="auto">
        <a:xfrm>
          <a:off x="3289300" y="6059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228F5DAC-F6EC-F341-92D5-34AF0D9D482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2FF2B875-BE44-9147-AAD3-837473FAFC7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A6485834-E4FA-AB49-BB13-D575B8942757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426575B5-93EC-5549-986F-F3274F6E3D9C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CD504819-28EE-1544-8A6C-331C3ABAEE9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3BDFD3F4-1717-BC42-8337-232092DCDDF3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6E3E5648-1B71-0741-9570-874990BFFBF4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8F137F3D-0D1C-1C41-88B4-B7920C0A35C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382DC180-89D0-B24D-9402-A25ADD89920F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61E10BDD-CBCB-B24A-B02E-8B4FDE46A12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51A75A64-EAA8-B64C-9281-EEA33D971994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E8A0DE52-4EDA-5448-A5E2-609DD296D11A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83DC6872-98D0-EF42-9983-D7FC94AF5694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6B0CCDEC-A9C1-A841-B91B-C16B1ED34AA5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C6A15CCE-1535-F546-8B75-DF7BCE1BA548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94C741FA-0AFA-A34C-8526-3F7C7AAAE40E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6F42451C-7A7D-F64F-8966-BC87ED48E167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24DE7B0F-9BFF-7943-8C82-6511379532C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6E467E3C-0C1A-0642-8061-804A84C9E8FD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6BB2DC7F-970F-1D4F-851F-EDEB49731754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A3D862A1-BDA0-F24F-932D-97C03FF387E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71CFFCC4-6363-3B4B-AD3D-2DC92167726B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DC4A9610-3829-9D4A-97B3-5B5599417478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FAF9929A-3FE9-EF43-87CA-66220E49CFC8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35394473-2DF0-064A-AEA0-BC87250649FA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CFB3FC30-F8A8-7C45-B1C7-B986DC18D0D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ECBFF0B9-A9ED-264B-A5FA-43C72799D72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F44BC30D-F751-C04A-B687-40DF8299E27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36E741E7-ECBC-8A46-BBD4-AF784669CA77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9462F7AB-B67F-7741-ADE6-66932425E5AB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3CB288D9-5224-9945-9C45-A05BDA595ED8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A08D43E4-D263-9F44-845D-9E513F6A935B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33A3B671-CB94-E049-B00D-5E77ED41777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34181E0C-7F36-A24F-BE82-B602F2739FE7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894AE17F-B647-A347-AAF6-8ECD01CD23E1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B9F04391-01EF-A74D-BD84-764BE4A10298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E685D1AD-D675-9748-9973-24EAD4742E30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A967D721-EC07-B44C-90A6-D90E6F80A47E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F32BD202-F06B-EB4B-B69A-934DF8C8BA6E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D6098DE3-5324-6743-AA86-DD99FEC19609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C6F787F8-CB00-5E4B-A612-B42AEDB454D1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FC436CD9-4D29-2F44-8D75-476A26EBE714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7B8D7275-D545-6145-8644-F9649C2E73BB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581F8D40-0F90-D34F-9889-0B91D199ABE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F5AACAC3-919B-2147-AA70-3E1B3FF487EB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4AF8E388-3D98-EA49-A548-B50ACA1E7A25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BE27F0D1-B669-F345-8D66-1A85BF1E78EF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1C769993-1E0C-AF42-9401-51E149AF2B5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CEAE36FB-6200-414F-9240-BA77D095724E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D3089BCB-2DB2-9747-A416-B17944DEF157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78FA5CFF-FB04-144D-BF5F-532A56CE9269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6415D8D7-BFFC-6749-978E-772DFEC678CB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CCB6567D-8B62-4B42-A645-CBF1DBB30A5E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28DF957B-80B7-E440-BE02-E9FB6D22DCE3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ED5B9692-587F-5E4B-B3F4-8BADA7164E39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7508C636-7944-E844-8F5F-585C4079621D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29FDADBD-BFD1-E940-83C5-44CADEF1AD7B}"/>
            </a:ext>
          </a:extLst>
        </xdr:cNvPr>
        <xdr:cNvSpPr txBox="1">
          <a:spLocks noChangeArrowheads="1"/>
        </xdr:cNvSpPr>
      </xdr:nvSpPr>
      <xdr:spPr bwMode="auto">
        <a:xfrm>
          <a:off x="3289300" y="675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CE729ED3-C55C-9241-9C0A-2D32AD7338D0}"/>
            </a:ext>
          </a:extLst>
        </xdr:cNvPr>
        <xdr:cNvSpPr txBox="1">
          <a:spLocks noChangeArrowheads="1"/>
        </xdr:cNvSpPr>
      </xdr:nvSpPr>
      <xdr:spPr bwMode="auto">
        <a:xfrm>
          <a:off x="3289300" y="6729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CED76BE6-1FB1-2F4E-9B7A-925383AA3DB8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835B432A-1357-F747-8581-07E15C7A21A5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B30F750-52AD-8A46-97C5-5E4A70EB3188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F1EEAB80-C68C-104D-A0EE-9D2BF7ED3263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7CD9B857-9806-BD41-AC6F-1F794E117169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9CD7C6-299D-F242-B630-3CEB03934BDD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9D7DBD30-6762-CC4B-ADA2-5EE0F329F072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FDCCE21C-EF0F-8B4F-8A27-43E6BEE4E083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DD0F9E8D-459C-CD49-B1AC-AC5211BAE97D}"/>
            </a:ext>
          </a:extLst>
        </xdr:cNvPr>
        <xdr:cNvSpPr txBox="1">
          <a:spLocks noChangeArrowheads="1"/>
        </xdr:cNvSpPr>
      </xdr:nvSpPr>
      <xdr:spPr bwMode="auto">
        <a:xfrm>
          <a:off x="3289300" y="69735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EEA940C1-C571-0F40-98AF-64B2B0F2A5A0}"/>
            </a:ext>
          </a:extLst>
        </xdr:cNvPr>
        <xdr:cNvSpPr txBox="1">
          <a:spLocks noChangeArrowheads="1"/>
        </xdr:cNvSpPr>
      </xdr:nvSpPr>
      <xdr:spPr bwMode="auto">
        <a:xfrm>
          <a:off x="3289300" y="695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6D27F9D9-DA5A-5A41-A3F5-F231EE9DF6E0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EF09BD1F-5A42-1C49-8432-B40293A18064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B51CEFC2-206B-5F4A-9E18-BE1DB01AB6C2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3E26B551-17EC-AB41-B1BB-0783F2DD29F4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D782F204-12E3-624D-BE18-5500520C881B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D4E497BD-9119-8C4E-8425-3F028D055C88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42B0BFDA-B69A-E847-A872-6817DF5B43AC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6E20DD95-ACAE-144B-9435-A4CB8B5FB6CF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7C59390F-7A8C-6B42-90E4-1AE62C5ADCBE}"/>
            </a:ext>
          </a:extLst>
        </xdr:cNvPr>
        <xdr:cNvSpPr txBox="1">
          <a:spLocks noChangeArrowheads="1"/>
        </xdr:cNvSpPr>
      </xdr:nvSpPr>
      <xdr:spPr bwMode="auto">
        <a:xfrm>
          <a:off x="3289300" y="72174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C00E4592-B213-5641-9896-5BEEA71E1442}"/>
            </a:ext>
          </a:extLst>
        </xdr:cNvPr>
        <xdr:cNvSpPr txBox="1">
          <a:spLocks noChangeArrowheads="1"/>
        </xdr:cNvSpPr>
      </xdr:nvSpPr>
      <xdr:spPr bwMode="auto">
        <a:xfrm>
          <a:off x="3289300" y="7197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484CC38D-B2CA-BC4D-A244-3D51F70C8F71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FAF6794B-35EA-B640-96F2-25A5885B4BC5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044B50ED-2FFB-414D-BA4C-1CAB9E81E0C7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D30D00AE-C364-CA46-A5E2-75553F3FF3DF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6E7EAED7-DF21-DB42-9BF5-E079D832146F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2373927A-2363-0A48-8AAF-6BAAF356C336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288A71A8-7B9A-234D-B218-21027B367461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4D6FA22F-F9B6-C34E-BA1A-5FBB3E6D63C6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FF544D88-7D05-7E48-934F-0A19222E3735}"/>
            </a:ext>
          </a:extLst>
        </xdr:cNvPr>
        <xdr:cNvSpPr txBox="1">
          <a:spLocks noChangeArrowheads="1"/>
        </xdr:cNvSpPr>
      </xdr:nvSpPr>
      <xdr:spPr bwMode="auto">
        <a:xfrm>
          <a:off x="3289300" y="7461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EEF73D05-31BF-5D46-A4E1-D245FF739758}"/>
            </a:ext>
          </a:extLst>
        </xdr:cNvPr>
        <xdr:cNvSpPr txBox="1">
          <a:spLocks noChangeArrowheads="1"/>
        </xdr:cNvSpPr>
      </xdr:nvSpPr>
      <xdr:spPr bwMode="auto">
        <a:xfrm>
          <a:off x="3289300" y="7440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D9989132-E74D-BF4D-B9BE-6CDD5A8DA7B1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1E0C909A-7EA0-BD4D-8061-2D5E7F86FFB8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8F9F44EC-41BC-AB42-B967-F8A3EF4B0A19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A611CA5A-CFBC-B643-998C-FE5CB15A3BF5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E48F94B4-EE80-2A49-936B-8982AE2ED970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65D2726A-3F28-D542-9471-F48AF9640F70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49D84D0C-614D-A943-9B0C-776849E68461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625A9420-0253-3542-8CA2-3A96EB925834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9A20F62B-7A99-9A4E-BE2D-32EEB3387BFA}"/>
            </a:ext>
          </a:extLst>
        </xdr:cNvPr>
        <xdr:cNvSpPr txBox="1">
          <a:spLocks noChangeArrowheads="1"/>
        </xdr:cNvSpPr>
      </xdr:nvSpPr>
      <xdr:spPr bwMode="auto">
        <a:xfrm>
          <a:off x="3289300" y="7644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83BB2E94-8F1A-B54B-B28F-07F1FD230C3D}"/>
            </a:ext>
          </a:extLst>
        </xdr:cNvPr>
        <xdr:cNvSpPr txBox="1">
          <a:spLocks noChangeArrowheads="1"/>
        </xdr:cNvSpPr>
      </xdr:nvSpPr>
      <xdr:spPr bwMode="auto">
        <a:xfrm>
          <a:off x="3289300" y="7603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EFDE9443-8B8C-854F-AB72-61609A07BFAF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1924A188-02F0-2F41-98C6-DA59695FF3FA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EC6C0882-ABAE-CE4C-BF1C-EF92B5829F2D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4A64AA6F-3969-534C-BC22-AB3A69E5058D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7197743B-6500-D14E-B6A6-E855A2355ADD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A5A45C36-BA8A-7F4C-B324-404FB0A585AA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21D7823D-8F2C-6746-B7B5-7687F4EC5403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03B1EBBD-F8F8-D44D-9271-6AA8F94AA356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20FBF608-D44D-AF4C-A7D6-6F6FE8E5C8B7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923B3A2B-2EA2-954C-AEBF-C0D5440FC270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74C037AF-0A46-0240-87C4-72F92C5B5600}"/>
            </a:ext>
          </a:extLst>
        </xdr:cNvPr>
        <xdr:cNvSpPr txBox="1">
          <a:spLocks noChangeArrowheads="1"/>
        </xdr:cNvSpPr>
      </xdr:nvSpPr>
      <xdr:spPr bwMode="auto">
        <a:xfrm>
          <a:off x="3289300" y="78879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B1ADAB3C-C7A4-2440-89FD-1D00A50BC659}"/>
            </a:ext>
          </a:extLst>
        </xdr:cNvPr>
        <xdr:cNvSpPr txBox="1">
          <a:spLocks noChangeArrowheads="1"/>
        </xdr:cNvSpPr>
      </xdr:nvSpPr>
      <xdr:spPr bwMode="auto">
        <a:xfrm>
          <a:off x="3289300" y="784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D29D24D2-7362-9242-AC3B-9BB8DF4118E0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CAA4D298-D87D-7E4A-AF59-3853846EC960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883C33F2-4FC2-A84F-8185-9AEEE7FE70D1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1D0EC067-4847-6248-A44B-01B99E281793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AF9D5F9A-50A7-5841-B365-860623E07D44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D67B2EC8-3DF2-2F42-A018-85424EEA8185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5D95FB47-3ACD-3848-845F-81FAB9A545F4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E29BB249-268C-B847-9C1C-845444173948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6EC1FCC6-8E4E-C84B-8AE9-7D74EA82F6BB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4738C3EF-47E4-A745-99E1-AF644ADF26BB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FF5E8E29-1777-5246-AFB6-CB5D29617A02}"/>
            </a:ext>
          </a:extLst>
        </xdr:cNvPr>
        <xdr:cNvSpPr txBox="1">
          <a:spLocks noChangeArrowheads="1"/>
        </xdr:cNvSpPr>
      </xdr:nvSpPr>
      <xdr:spPr bwMode="auto">
        <a:xfrm>
          <a:off x="3289300" y="8091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D3A5A357-A8C6-5245-8870-D1882C2F0E51}"/>
            </a:ext>
          </a:extLst>
        </xdr:cNvPr>
        <xdr:cNvSpPr txBox="1">
          <a:spLocks noChangeArrowheads="1"/>
        </xdr:cNvSpPr>
      </xdr:nvSpPr>
      <xdr:spPr bwMode="auto">
        <a:xfrm>
          <a:off x="3289300" y="8050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D43B5C3D-CC54-9F45-9F48-7FA743644672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BF161863-2858-1849-84E6-5C4502CD9D5B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DB7E5905-4B4B-DB43-8C2B-B699F78A2390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4FA4F49F-43A1-1F42-B35C-99FF64E6E516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9AE347A6-3294-2947-BE29-C390583F10F4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C6F51E37-DC7F-C947-B103-7C1277F4CACD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BCE7EEC3-CC08-394D-BA12-B4D07EF17CDA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BF617A91-0F48-0547-9631-D228508C589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A0B30A3F-60BD-6D41-8907-94755813CC2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F5289E6D-5967-1645-BD84-295CAD02279D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7C11D97D-D6DD-DA4D-94F1-D23077F2160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D6019B4B-5524-A944-B342-54162C77C63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8A15A4F2-634F-8344-A4C4-69E9EFF85E97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41145F72-E31C-9144-8483-E4ED3F5E6430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830C017B-847A-CB42-B5C4-1B62A7CC486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98720BB5-76C3-ED49-8147-6EEA1F10654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C137F4A9-A59A-7147-9B6A-71AF449EC51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3C1C724A-B397-704D-B779-E4E1ED3499F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04EFF471-1E8A-2244-BE8F-7C807A6E29B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AC099647-BB64-B744-A4A2-C7888D98665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D6915DD6-3BD7-734D-A869-9F2DEC35896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A4E7B8E2-374F-4F4C-8357-1292CB883A6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04D71A77-1D34-624E-A262-0B864888B11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DA1A6EC8-25A3-9148-B55E-E3FBE371A5A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C306D47A-7FEE-A344-9FAA-BDC7F2A11C46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95DED279-76C4-7F41-B637-E7E25C3CC7A8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5AB24C13-E1E5-6E4B-A6B1-6128080CDF64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90DAB885-AE11-EE40-9E76-61AA27F8B0D6}"/>
            </a:ext>
          </a:extLst>
        </xdr:cNvPr>
        <xdr:cNvSpPr txBox="1">
          <a:spLocks noChangeArrowheads="1"/>
        </xdr:cNvSpPr>
      </xdr:nvSpPr>
      <xdr:spPr bwMode="auto">
        <a:xfrm>
          <a:off x="3289300" y="60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E043B37E-42BD-C64E-8923-D9520E55B501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38100" cy="22860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EA97202E-D6F4-834C-8461-99B0FB2132C4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55ADC9BE-13E2-E745-8C0A-B27DFCCB7898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1AAFE9E7-7B9A-8842-BBB3-412C019F1DA7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895C52B8-65A4-2346-9771-B20C3CD86733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</xdr:row>
      <xdr:rowOff>0</xdr:rowOff>
    </xdr:from>
    <xdr:ext cx="0" cy="20320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EF4BDBC3-E437-AD47-834E-8D35BAAC0D01}"/>
            </a:ext>
          </a:extLst>
        </xdr:cNvPr>
        <xdr:cNvSpPr txBox="1">
          <a:spLocks noChangeArrowheads="1"/>
        </xdr:cNvSpPr>
      </xdr:nvSpPr>
      <xdr:spPr bwMode="auto">
        <a:xfrm>
          <a:off x="3289300" y="805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4E1E6235-CA41-E446-8C80-5CED197AEA6F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45</xdr:row>
      <xdr:rowOff>0</xdr:rowOff>
    </xdr:from>
    <xdr:ext cx="0" cy="26670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C1BE6030-118A-1B4D-B83B-F7525762B0A3}"/>
            </a:ext>
          </a:extLst>
        </xdr:cNvPr>
        <xdr:cNvSpPr txBox="1">
          <a:spLocks noChangeArrowheads="1"/>
        </xdr:cNvSpPr>
      </xdr:nvSpPr>
      <xdr:spPr bwMode="auto">
        <a:xfrm>
          <a:off x="3289300" y="9880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46D5251C-6416-D64D-9CEF-6675DB1248EE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533ABA27-305F-0347-9286-9FDDD4089BE8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2CCFBF3D-5E87-5748-8002-DCAA9EBC40DC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546DAE29-5928-434B-BE22-0D6802135E46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8B9AC8EB-F0D4-4C41-A85D-CCD639FF9BAF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667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2799768B-3339-DD44-A4B3-BD091716585E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CAB586D6-F36A-DB42-886A-ADBB7280C5EA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12700" cy="26670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9E219A9D-26AD-DF49-8AAF-B84FCBFD518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1562707-93E9-7A43-B3A0-D5B0C538D3D0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46</xdr:row>
      <xdr:rowOff>0</xdr:rowOff>
    </xdr:from>
    <xdr:ext cx="0" cy="22860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6DBBB05E-16E6-8141-968A-C9BFE773178D}"/>
            </a:ext>
          </a:extLst>
        </xdr:cNvPr>
        <xdr:cNvSpPr txBox="1">
          <a:spLocks noChangeArrowheads="1"/>
        </xdr:cNvSpPr>
      </xdr:nvSpPr>
      <xdr:spPr bwMode="auto">
        <a:xfrm>
          <a:off x="3289300" y="10083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F5AE2884-447C-C845-A596-DA180D8C9265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A7ABC22A-8870-3142-A54B-BAE30004BF86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C05C807A-A7B8-A94A-A6F4-CBA7E5F25602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50</xdr:row>
      <xdr:rowOff>0</xdr:rowOff>
    </xdr:from>
    <xdr:ext cx="0" cy="20320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49300C7A-3FE7-6B44-9416-3E0A7A637F35}"/>
            </a:ext>
          </a:extLst>
        </xdr:cNvPr>
        <xdr:cNvSpPr txBox="1">
          <a:spLocks noChangeArrowheads="1"/>
        </xdr:cNvSpPr>
      </xdr:nvSpPr>
      <xdr:spPr bwMode="auto">
        <a:xfrm>
          <a:off x="3289300" y="1101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EC70456C-8D96-404E-AFA2-982E0D33ECF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2530A62F-D828-654A-ADAF-55B2E8706FA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78B63EC9-D3DC-5443-868E-32046B09655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86695DDC-6E7F-764E-825F-959144DC257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ADDA3645-6AD2-2745-836F-EC250BCE1C8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E34829F5-6837-A64E-B08E-CDEA49E54EC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EDA569DE-7D7E-D542-912B-01BC2F27BA6B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D3339690-FFDF-BE48-A4CE-648A7835A1C1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197EB259-597B-F34A-BF66-57B6D5D55FF5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38100" cy="22860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9BDAB112-B5A0-D942-A03C-AAFCDFA020A9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7616407A-8A11-1A40-9789-6BBA0ACCE0DF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56B412DF-8768-744A-87C2-C730A801A19B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4BEADDF8-5228-CF49-9C65-41514EC9B2A3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68</xdr:row>
      <xdr:rowOff>0</xdr:rowOff>
    </xdr:from>
    <xdr:ext cx="0" cy="203200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07EE9C63-2AC6-B948-B06E-BECCB1643485}"/>
            </a:ext>
          </a:extLst>
        </xdr:cNvPr>
        <xdr:cNvSpPr txBox="1">
          <a:spLocks noChangeArrowheads="1"/>
        </xdr:cNvSpPr>
      </xdr:nvSpPr>
      <xdr:spPr bwMode="auto">
        <a:xfrm>
          <a:off x="3289300" y="1482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AAE8820E-53D5-FD49-87C7-5C41212E2BCD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77</xdr:row>
      <xdr:rowOff>0</xdr:rowOff>
    </xdr:from>
    <xdr:ext cx="0" cy="266700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id="{AD677BB1-9B90-F64D-A220-80B900D95D60}"/>
            </a:ext>
          </a:extLst>
        </xdr:cNvPr>
        <xdr:cNvSpPr txBox="1">
          <a:spLocks noChangeArrowheads="1"/>
        </xdr:cNvSpPr>
      </xdr:nvSpPr>
      <xdr:spPr bwMode="auto">
        <a:xfrm>
          <a:off x="3289300" y="16891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F70FB269-8C95-A84B-85D6-56432AF3EDC7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3FF0A575-2A4C-AF42-899D-00593D81F4AF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A4F2FD63-CF67-0B45-A772-E96CBF036CDA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40CBA317-9FB4-3144-8291-BED5449B4C83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E97146C5-9ABC-9941-BE21-E11E7B43DB0D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6670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7DD2B3E4-4DBD-954F-8158-C62E7D90A7C9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4E8F1DE0-678E-6045-BA79-F6F42DAC2BAC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12700" cy="266700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id="{6D701CAD-E76C-6247-A8E9-4F2A094965E0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D89BD4AF-B18B-2E41-8B5A-51AB1CA76EF7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78</xdr:row>
      <xdr:rowOff>0</xdr:rowOff>
    </xdr:from>
    <xdr:ext cx="0" cy="228600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id="{1AE2C33A-5578-BF4E-AA4D-E97232D6B994}"/>
            </a:ext>
          </a:extLst>
        </xdr:cNvPr>
        <xdr:cNvSpPr txBox="1">
          <a:spLocks noChangeArrowheads="1"/>
        </xdr:cNvSpPr>
      </xdr:nvSpPr>
      <xdr:spPr bwMode="auto">
        <a:xfrm>
          <a:off x="3289300" y="17094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6A97A02B-5E6C-5F47-8D52-38D1C17A2F00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93A7B288-52D3-AF44-8F94-3F81541B46C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17F45C88-4A4B-374D-9C89-AD0EB62EA320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03200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E905C88A-335D-9349-860E-4AAC711616AB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77</xdr:row>
      <xdr:rowOff>127000</xdr:rowOff>
    </xdr:from>
    <xdr:to>
      <xdr:col>3</xdr:col>
      <xdr:colOff>0</xdr:colOff>
      <xdr:row>78</xdr:row>
      <xdr:rowOff>127000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9B34E23B-FCD5-9141-96C4-83F5FD314402}"/>
            </a:ext>
          </a:extLst>
        </xdr:cNvPr>
        <xdr:cNvSpPr txBox="1">
          <a:spLocks noChangeArrowheads="1"/>
        </xdr:cNvSpPr>
      </xdr:nvSpPr>
      <xdr:spPr bwMode="auto">
        <a:xfrm>
          <a:off x="3289300" y="17018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69</xdr:row>
      <xdr:rowOff>127000</xdr:rowOff>
    </xdr:from>
    <xdr:to>
      <xdr:col>3</xdr:col>
      <xdr:colOff>0</xdr:colOff>
      <xdr:row>70</xdr:row>
      <xdr:rowOff>114300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75D17394-0501-FC4E-A5AB-4896357BB6D4}"/>
            </a:ext>
          </a:extLst>
        </xdr:cNvPr>
        <xdr:cNvSpPr txBox="1">
          <a:spLocks noChangeArrowheads="1"/>
        </xdr:cNvSpPr>
      </xdr:nvSpPr>
      <xdr:spPr bwMode="auto">
        <a:xfrm>
          <a:off x="3289300" y="1525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EEF130F2-1DFE-9A40-94F3-7FF764CB4E3C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38100" cy="22860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DBE2CB9D-52BF-CA47-88B8-057028CAB316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0F26E5EE-7CEA-294A-BD2C-E695D68A05F0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408B5850-154F-9F4B-BF2A-327E84C228D8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BC39AB95-A4E1-494A-8871-4577853DB9E1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101</xdr:row>
      <xdr:rowOff>0</xdr:rowOff>
    </xdr:from>
    <xdr:ext cx="0" cy="20320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ECAECEB4-3779-6243-B21D-EF464CF01571}"/>
            </a:ext>
          </a:extLst>
        </xdr:cNvPr>
        <xdr:cNvSpPr txBox="1">
          <a:spLocks noChangeArrowheads="1"/>
        </xdr:cNvSpPr>
      </xdr:nvSpPr>
      <xdr:spPr bwMode="auto">
        <a:xfrm>
          <a:off x="3289300" y="2202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12C32F26-EBA4-A54A-A3B6-DCBC5EEC0E2F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0</xdr:rowOff>
    </xdr:from>
    <xdr:ext cx="0" cy="266700"/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4F6A220A-F639-8C4B-84F3-1099B8D58DF0}"/>
            </a:ext>
          </a:extLst>
        </xdr:cNvPr>
        <xdr:cNvSpPr txBox="1">
          <a:spLocks noChangeArrowheads="1"/>
        </xdr:cNvSpPr>
      </xdr:nvSpPr>
      <xdr:spPr bwMode="auto">
        <a:xfrm>
          <a:off x="3289300" y="239649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9F9FF106-9855-ED48-9541-52C48B79626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3888EB08-BA89-9540-B1C4-9023823E5F55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954F62B1-F84B-814D-B525-95B8A6F873A0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0B1E91E6-5D38-9A47-A58A-ACB28CA55AE4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6C14CACC-72A1-5B4F-9442-86AB27EB2C12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66700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1887F3D2-EF1C-3541-B140-059290A7539A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D485E650-18F6-BD42-9F1B-79E1AF6644E8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12700" cy="266700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71B284D8-F46F-5248-B0D9-E1197FB951B0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6712DEED-5EBC-5A4C-82F4-BE5303567046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111</xdr:row>
      <xdr:rowOff>0</xdr:rowOff>
    </xdr:from>
    <xdr:ext cx="0" cy="228600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2FB7C5C7-104A-B74C-B7A8-0AA082639030}"/>
            </a:ext>
          </a:extLst>
        </xdr:cNvPr>
        <xdr:cNvSpPr txBox="1">
          <a:spLocks noChangeArrowheads="1"/>
        </xdr:cNvSpPr>
      </xdr:nvSpPr>
      <xdr:spPr bwMode="auto">
        <a:xfrm>
          <a:off x="3289300" y="24180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D44EB805-AFD4-2B47-B54E-04B21106BE1E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66DBD292-967D-7946-89A2-38812C82A076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0805F6FD-109C-E342-ABC7-4FD4FE93F5D3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0</xdr:rowOff>
    </xdr:from>
    <xdr:ext cx="0" cy="203200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471BCF44-706D-7047-96C7-7998FA15CC8E}"/>
            </a:ext>
          </a:extLst>
        </xdr:cNvPr>
        <xdr:cNvSpPr txBox="1">
          <a:spLocks noChangeArrowheads="1"/>
        </xdr:cNvSpPr>
      </xdr:nvSpPr>
      <xdr:spPr bwMode="auto">
        <a:xfrm>
          <a:off x="3289300" y="2514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110</xdr:row>
      <xdr:rowOff>127000</xdr:rowOff>
    </xdr:from>
    <xdr:ext cx="0" cy="203200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id="{4D3F5437-EEC8-6845-A1AA-FD3DB51CC640}"/>
            </a:ext>
          </a:extLst>
        </xdr:cNvPr>
        <xdr:cNvSpPr txBox="1">
          <a:spLocks noChangeArrowheads="1"/>
        </xdr:cNvSpPr>
      </xdr:nvSpPr>
      <xdr:spPr bwMode="auto">
        <a:xfrm>
          <a:off x="3289300" y="2409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102</xdr:row>
      <xdr:rowOff>127000</xdr:rowOff>
    </xdr:from>
    <xdr:ext cx="0" cy="203200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B31B84F3-788A-4642-A419-9AEC4F390CBB}"/>
            </a:ext>
          </a:extLst>
        </xdr:cNvPr>
        <xdr:cNvSpPr txBox="1">
          <a:spLocks noChangeArrowheads="1"/>
        </xdr:cNvSpPr>
      </xdr:nvSpPr>
      <xdr:spPr bwMode="auto">
        <a:xfrm>
          <a:off x="3289300" y="22352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116</xdr:row>
      <xdr:rowOff>127000</xdr:rowOff>
    </xdr:from>
    <xdr:to>
      <xdr:col>3</xdr:col>
      <xdr:colOff>0</xdr:colOff>
      <xdr:row>117</xdr:row>
      <xdr:rowOff>127000</xdr:rowOff>
    </xdr:to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2C40CA59-FAE1-4448-9D5C-4F3FE2544066}"/>
            </a:ext>
          </a:extLst>
        </xdr:cNvPr>
        <xdr:cNvSpPr txBox="1">
          <a:spLocks noChangeArrowheads="1"/>
        </xdr:cNvSpPr>
      </xdr:nvSpPr>
      <xdr:spPr bwMode="auto">
        <a:xfrm>
          <a:off x="3289300" y="2547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104</xdr:row>
      <xdr:rowOff>127000</xdr:rowOff>
    </xdr:from>
    <xdr:to>
      <xdr:col>3</xdr:col>
      <xdr:colOff>0</xdr:colOff>
      <xdr:row>105</xdr:row>
      <xdr:rowOff>127000</xdr:rowOff>
    </xdr:to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91721553-53EC-3C49-8CC3-02EBCC304FE1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2465369A-75A1-3943-A283-5709D874C4F2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12700</xdr:colOff>
      <xdr:row>115</xdr:row>
      <xdr:rowOff>63500</xdr:rowOff>
    </xdr:to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7493DADC-2E9D-724B-8691-0FA8C2AE4AB1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34C14352-1C09-9344-AA03-6C4CC08D5A1D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114</xdr:row>
      <xdr:rowOff>0</xdr:rowOff>
    </xdr:from>
    <xdr:to>
      <xdr:col>3</xdr:col>
      <xdr:colOff>0</xdr:colOff>
      <xdr:row>115</xdr:row>
      <xdr:rowOff>25400</xdr:rowOff>
    </xdr:to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98EE5469-1F5A-A244-AE6E-0FFC536F543B}"/>
            </a:ext>
          </a:extLst>
        </xdr:cNvPr>
        <xdr:cNvSpPr txBox="1">
          <a:spLocks noChangeArrowheads="1"/>
        </xdr:cNvSpPr>
      </xdr:nvSpPr>
      <xdr:spPr bwMode="auto">
        <a:xfrm>
          <a:off x="3289300" y="2494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82486FFD-5D37-1348-A5C6-D265771F1453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38100" cy="228600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7C55E8DD-D30C-1D46-8A48-5A19A46656AF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7DBA790C-FA38-A84A-97EE-9634B922C21B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EA583BAF-B159-6C46-A268-C14C673E9F1C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BE55E4E0-688A-BE48-8DC7-2E9B28665799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0</xdr:rowOff>
    </xdr:from>
    <xdr:ext cx="0" cy="203200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7E0AF260-123E-D840-BBD4-32F0694CD6DA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E791CE6E-E058-C447-B1C5-461FB8B2D96F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672F2463-3904-2A42-B033-2B8D2E937F0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C27939FD-BCE2-694B-9529-59E02F92AE77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3F5472F6-A537-9049-A613-91608F71B051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6" name="Text Box 4">
          <a:extLst>
            <a:ext uri="{FF2B5EF4-FFF2-40B4-BE49-F238E27FC236}">
              <a16:creationId xmlns:a16="http://schemas.microsoft.com/office/drawing/2014/main" id="{F18C0391-EB81-074C-BD4D-63969C33D66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581AA7A2-50E1-B44D-AA74-D0D919F5A5C2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C1D7E1F1-E36D-BD4D-8993-8FDA9CC1D8F8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66700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3300ECAD-F970-8946-AADC-9A3DDFF6727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3C92A836-ACF9-1E46-8EC6-B6F1AB117096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12700" cy="266700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448E17B5-AD08-4947-8FD2-4134E3813524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153A64B0-18B5-624E-BE12-AA14A17EA56E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144</xdr:row>
      <xdr:rowOff>0</xdr:rowOff>
    </xdr:from>
    <xdr:ext cx="0" cy="22860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3786E718-C786-AA48-BAC1-9CBAE5BD1B19}"/>
            </a:ext>
          </a:extLst>
        </xdr:cNvPr>
        <xdr:cNvSpPr txBox="1">
          <a:spLocks noChangeArrowheads="1"/>
        </xdr:cNvSpPr>
      </xdr:nvSpPr>
      <xdr:spPr bwMode="auto">
        <a:xfrm>
          <a:off x="3289300" y="3130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64DCC996-04EE-CF4B-A3C7-E53B1B20BAA9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4DEE2AD3-06E6-C745-A6A4-E6C07387968A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C2C048B8-42DF-E144-8BBE-B8F67C52192F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148</xdr:row>
      <xdr:rowOff>0</xdr:rowOff>
    </xdr:from>
    <xdr:ext cx="0" cy="203200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420FD051-FCAD-C64F-8D5E-3CB28512B830}"/>
            </a:ext>
          </a:extLst>
        </xdr:cNvPr>
        <xdr:cNvSpPr txBox="1">
          <a:spLocks noChangeArrowheads="1"/>
        </xdr:cNvSpPr>
      </xdr:nvSpPr>
      <xdr:spPr bwMode="auto">
        <a:xfrm>
          <a:off x="3289300" y="32131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03200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F1AAEC3B-71D2-454A-80A6-821EDB0C3941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135</xdr:row>
      <xdr:rowOff>127000</xdr:rowOff>
    </xdr:from>
    <xdr:ext cx="0" cy="203200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C13C6114-2C61-BC43-9641-3036A848DEEF}"/>
            </a:ext>
          </a:extLst>
        </xdr:cNvPr>
        <xdr:cNvSpPr txBox="1">
          <a:spLocks noChangeArrowheads="1"/>
        </xdr:cNvSpPr>
      </xdr:nvSpPr>
      <xdr:spPr bwMode="auto">
        <a:xfrm>
          <a:off x="3289300" y="2960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149</xdr:row>
      <xdr:rowOff>127000</xdr:rowOff>
    </xdr:from>
    <xdr:ext cx="0" cy="20320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EF3EF555-4E8B-4242-9622-3FC83F56C3E4}"/>
            </a:ext>
          </a:extLst>
        </xdr:cNvPr>
        <xdr:cNvSpPr txBox="1">
          <a:spLocks noChangeArrowheads="1"/>
        </xdr:cNvSpPr>
      </xdr:nvSpPr>
      <xdr:spPr bwMode="auto">
        <a:xfrm>
          <a:off x="3289300" y="3246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137</xdr:row>
      <xdr:rowOff>127000</xdr:rowOff>
    </xdr:from>
    <xdr:ext cx="0" cy="203200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3AAC34C9-F784-4443-BE5D-EC19D612EB04}"/>
            </a:ext>
          </a:extLst>
        </xdr:cNvPr>
        <xdr:cNvSpPr txBox="1">
          <a:spLocks noChangeArrowheads="1"/>
        </xdr:cNvSpPr>
      </xdr:nvSpPr>
      <xdr:spPr bwMode="auto">
        <a:xfrm>
          <a:off x="3289300" y="3001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id="{8360E10E-8EAB-B340-A4A5-06B50AD8F6E6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12700" cy="266700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B930FF93-F7A8-8C4A-AB47-73422794BD37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124" name="Text Box 4">
          <a:extLst>
            <a:ext uri="{FF2B5EF4-FFF2-40B4-BE49-F238E27FC236}">
              <a16:creationId xmlns:a16="http://schemas.microsoft.com/office/drawing/2014/main" id="{EB733943-66F4-CF48-8688-8DDD82CF589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286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C561C02E-A734-5447-8B19-D733708243CD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126" name="Text Box 4">
          <a:extLst>
            <a:ext uri="{FF2B5EF4-FFF2-40B4-BE49-F238E27FC236}">
              <a16:creationId xmlns:a16="http://schemas.microsoft.com/office/drawing/2014/main" id="{BCC91837-BE1A-CE4C-86CE-846D0C6FCB72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38100" cy="22860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6D9AC5E1-13F7-D442-927A-2C0EC8C6E915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9E489799-7CAE-A244-ACEF-7FCC90F95D97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56BCFAFB-5C63-D04D-A6EB-8A3BC1419E68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8F41F681-04BA-E34E-AD03-F352C582881C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167</xdr:row>
      <xdr:rowOff>0</xdr:rowOff>
    </xdr:from>
    <xdr:ext cx="0" cy="203200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id="{F8B215F2-8F89-9248-B5CA-912CDF3C8D78}"/>
            </a:ext>
          </a:extLst>
        </xdr:cNvPr>
        <xdr:cNvSpPr txBox="1">
          <a:spLocks noChangeArrowheads="1"/>
        </xdr:cNvSpPr>
      </xdr:nvSpPr>
      <xdr:spPr bwMode="auto">
        <a:xfrm>
          <a:off x="3289300" y="3625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10AF93B8-E172-4D41-A004-084052BC3E2D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0</xdr:rowOff>
    </xdr:from>
    <xdr:ext cx="0" cy="266700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0A536412-7D29-1041-AAAA-3034F91C46C6}"/>
            </a:ext>
          </a:extLst>
        </xdr:cNvPr>
        <xdr:cNvSpPr txBox="1">
          <a:spLocks noChangeArrowheads="1"/>
        </xdr:cNvSpPr>
      </xdr:nvSpPr>
      <xdr:spPr bwMode="auto">
        <a:xfrm>
          <a:off x="3289300" y="38341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3795EFFC-BAB6-1543-B684-E9A9D95C03B5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C4DB2D3E-32B4-0042-BAB3-4F7ED98A4206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id="{CD884566-F337-1345-8D35-372C01382224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DA875BA2-201F-9943-AAB9-341497A40E7C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C0CB72EE-4237-2946-996B-1B89F3E6431D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66700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56FCB248-143D-D741-BD71-8CF51DC300A8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D6B8DF3D-1173-BE46-BC02-BB5504714134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12700" cy="266700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D65E5C78-A2E3-7C41-9B20-4D2F776C718A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1CE3E85B-1C03-CE46-98C4-A51098F35C60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177</xdr:row>
      <xdr:rowOff>0</xdr:rowOff>
    </xdr:from>
    <xdr:ext cx="0" cy="228600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DA3DA06C-4429-334B-86AB-DF95C041E852}"/>
            </a:ext>
          </a:extLst>
        </xdr:cNvPr>
        <xdr:cNvSpPr txBox="1">
          <a:spLocks noChangeArrowheads="1"/>
        </xdr:cNvSpPr>
      </xdr:nvSpPr>
      <xdr:spPr bwMode="auto">
        <a:xfrm>
          <a:off x="3289300" y="38544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8922D971-2C00-7F4A-8D52-B81A10517968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FC909CCF-B6C0-0843-876D-9260E83ECB09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5A341FC7-25EB-D14F-9BBA-02D670B29D3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03200"/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id="{7BCF20AB-6E9B-A948-9E5D-E4437749D2D8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176</xdr:row>
      <xdr:rowOff>127000</xdr:rowOff>
    </xdr:from>
    <xdr:ext cx="0" cy="203200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id="{E05DB4C4-00E1-5945-844F-615123F310EF}"/>
            </a:ext>
          </a:extLst>
        </xdr:cNvPr>
        <xdr:cNvSpPr txBox="1">
          <a:spLocks noChangeArrowheads="1"/>
        </xdr:cNvSpPr>
      </xdr:nvSpPr>
      <xdr:spPr bwMode="auto">
        <a:xfrm>
          <a:off x="3289300" y="3846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168</xdr:row>
      <xdr:rowOff>127000</xdr:rowOff>
    </xdr:from>
    <xdr:ext cx="0" cy="20320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4B6654EC-70FA-A243-B723-5760353D9975}"/>
            </a:ext>
          </a:extLst>
        </xdr:cNvPr>
        <xdr:cNvSpPr txBox="1">
          <a:spLocks noChangeArrowheads="1"/>
        </xdr:cNvSpPr>
      </xdr:nvSpPr>
      <xdr:spPr bwMode="auto">
        <a:xfrm>
          <a:off x="3289300" y="36690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182</xdr:row>
      <xdr:rowOff>127000</xdr:rowOff>
    </xdr:from>
    <xdr:ext cx="0" cy="203200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AC086A81-7E03-264C-8C6A-0F02052A1E27}"/>
            </a:ext>
          </a:extLst>
        </xdr:cNvPr>
        <xdr:cNvSpPr txBox="1">
          <a:spLocks noChangeArrowheads="1"/>
        </xdr:cNvSpPr>
      </xdr:nvSpPr>
      <xdr:spPr bwMode="auto">
        <a:xfrm>
          <a:off x="3289300" y="3968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170</xdr:row>
      <xdr:rowOff>127000</xdr:rowOff>
    </xdr:from>
    <xdr:ext cx="0" cy="203200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5DB8D747-DBBC-8E42-B8C8-1BA1B176A371}"/>
            </a:ext>
          </a:extLst>
        </xdr:cNvPr>
        <xdr:cNvSpPr txBox="1">
          <a:spLocks noChangeArrowheads="1"/>
        </xdr:cNvSpPr>
      </xdr:nvSpPr>
      <xdr:spPr bwMode="auto">
        <a:xfrm>
          <a:off x="3289300" y="3710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id="{B316C03A-D1C0-5341-9A68-224727B7EFBC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12700" cy="266700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C41EF0FB-12C1-0B4E-B4E0-1CE328C1CD63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0D719AA1-4FE0-1B47-8502-CBB18DA6A9B9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28600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B0859C08-05FF-0745-9558-FF33EE47E49B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177</xdr:row>
      <xdr:rowOff>127000</xdr:rowOff>
    </xdr:from>
    <xdr:to>
      <xdr:col>3</xdr:col>
      <xdr:colOff>0</xdr:colOff>
      <xdr:row>178</xdr:row>
      <xdr:rowOff>190500</xdr:rowOff>
    </xdr:to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id="{55DF8CBC-EC57-574C-85EA-BA92804D9E5E}"/>
            </a:ext>
          </a:extLst>
        </xdr:cNvPr>
        <xdr:cNvSpPr txBox="1">
          <a:spLocks noChangeArrowheads="1"/>
        </xdr:cNvSpPr>
      </xdr:nvSpPr>
      <xdr:spPr bwMode="auto">
        <a:xfrm>
          <a:off x="3289300" y="3867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356569FE-2196-A548-BAC6-78EB1209E2D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A1400D9B-E0AC-FC4C-A102-15ACD255326D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0FBFAF43-C741-804E-A3A5-EA0F51CABFB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221B1613-3C6E-1C45-8C8C-A08BC7DAA84A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7E9CD05C-385F-784F-802D-FF43779E4912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18CA1848-6669-924A-9BA3-BCA8E7448FBD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09D74121-4466-9E43-8F4A-0D48A284007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25400</xdr:rowOff>
    </xdr:to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D6BEAD05-3EF5-D04E-B86D-5B56783343BF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A628FAB-18FC-7840-AD72-B2E55D2237D4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9476CDE7-413D-054D-9229-568C1EBF1559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612DE615-748A-3241-B96B-58358C77824E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25400</xdr:rowOff>
    </xdr:to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3A49144B-2373-6448-B532-0EF9122DDE4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2B989238-19C5-C34B-B600-03550956249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385F2884-7E09-0644-8CC1-436CCFFDBDA0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670D6344-81DF-DE47-868A-9EC9A6AEE990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0</xdr:colOff>
      <xdr:row>176</xdr:row>
      <xdr:rowOff>50800</xdr:rowOff>
    </xdr:to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1B37B585-F4EE-944B-8C72-391A8F7F0F6E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F7A61749-58CA-8641-B72F-B2FFADF3FF6B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175</xdr:row>
      <xdr:rowOff>0</xdr:rowOff>
    </xdr:from>
    <xdr:to>
      <xdr:col>3</xdr:col>
      <xdr:colOff>12700</xdr:colOff>
      <xdr:row>176</xdr:row>
      <xdr:rowOff>50800</xdr:rowOff>
    </xdr:to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id="{D20EAFEC-8C7A-3744-8F8A-05446B74B8C6}"/>
            </a:ext>
          </a:extLst>
        </xdr:cNvPr>
        <xdr:cNvSpPr txBox="1">
          <a:spLocks noChangeArrowheads="1"/>
        </xdr:cNvSpPr>
      </xdr:nvSpPr>
      <xdr:spPr bwMode="auto">
        <a:xfrm>
          <a:off x="3289300" y="38138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54B63B3B-9C09-6941-906E-02435C12A34A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25400</xdr:rowOff>
    </xdr:to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FC745198-961B-974E-A8DF-48A6CFACE047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B9A509B5-70F9-FC4D-BAD2-8559136B5C58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7813A12D-F2CB-994D-BC1E-829515A09473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51726974-B437-CE4E-82E7-52CEEF940D3F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25400</xdr:rowOff>
    </xdr:to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49C9A31A-CBA9-524D-B382-0135498F142C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4D4B8B50-B526-0D4E-A0E5-561B43B4E979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9C01D3E4-5DDA-6245-9C76-420BC78097AA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DAE24526-A150-3D48-A9CB-94B49FCA33D0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0</xdr:colOff>
      <xdr:row>175</xdr:row>
      <xdr:rowOff>50800</xdr:rowOff>
    </xdr:to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E6622B8A-4AF6-7A4A-B709-1C1267DDC096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44A08679-973C-764A-83DE-6C90EEE96924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174</xdr:row>
      <xdr:rowOff>0</xdr:rowOff>
    </xdr:from>
    <xdr:to>
      <xdr:col>3</xdr:col>
      <xdr:colOff>12700</xdr:colOff>
      <xdr:row>175</xdr:row>
      <xdr:rowOff>50800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00C63736-B393-A44F-A394-B73848C1FA27}"/>
            </a:ext>
          </a:extLst>
        </xdr:cNvPr>
        <xdr:cNvSpPr txBox="1">
          <a:spLocks noChangeArrowheads="1"/>
        </xdr:cNvSpPr>
      </xdr:nvSpPr>
      <xdr:spPr bwMode="auto">
        <a:xfrm>
          <a:off x="3289300" y="37934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C0E796D8-4996-DA47-A5E9-D6157479DDE1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38100" cy="228600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7B35823A-80A9-8947-A8AE-204247A946DD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12F2C18A-0F35-694C-8F7A-7ABC9DAC9A55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9D7A90A8-42D9-A54F-A6A0-AC839A097C5D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6293E28E-E763-0B4B-8D65-F28EB1786127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201</xdr:row>
      <xdr:rowOff>0</xdr:rowOff>
    </xdr:from>
    <xdr:ext cx="0" cy="203200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9B1088B0-BEDA-B048-B06C-9F26E3D43504}"/>
            </a:ext>
          </a:extLst>
        </xdr:cNvPr>
        <xdr:cNvSpPr txBox="1">
          <a:spLocks noChangeArrowheads="1"/>
        </xdr:cNvSpPr>
      </xdr:nvSpPr>
      <xdr:spPr bwMode="auto">
        <a:xfrm>
          <a:off x="3289300" y="4384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D6B46429-4298-A541-8D0A-3E495AF5715D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66700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46D9624F-00C2-BF44-86D9-A0CD0E3DF0E4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570919AA-DE6E-B043-B029-5B328B5C8B19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1E1391DD-FC84-2E40-809C-412DD891C710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21543A67-6268-BC47-A97F-EDDC66EE3227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2D13E704-3A8D-D048-9713-05787CE63F8C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57FFB1DA-9E24-B442-A403-66202C5E8F8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66700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E68C2618-1C1A-3846-88BC-812B20F0E2CB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D700FA88-B141-764E-8F0C-248C0B1186C0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66700"/>
    <xdr:sp macro="" textlink="">
      <xdr:nvSpPr>
        <xdr:cNvPr id="1202" name="Text Box 4">
          <a:extLst>
            <a:ext uri="{FF2B5EF4-FFF2-40B4-BE49-F238E27FC236}">
              <a16:creationId xmlns:a16="http://schemas.microsoft.com/office/drawing/2014/main" id="{D566A6ED-D740-3E45-B297-39C8B259121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89BB3BF0-3C8F-5148-90A8-A66535F9D1C5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DBABB965-820F-3448-8D7E-D507269B2DFC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3BB98C87-F037-864E-AD00-096D3E067606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32CBE589-33CB-0D41-A0FE-7897438C6F4B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B919AB37-107C-0146-973F-AEFB254D65D7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215</xdr:row>
      <xdr:rowOff>0</xdr:rowOff>
    </xdr:from>
    <xdr:ext cx="0" cy="203200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AC050A75-F832-9349-BAFC-F32DF7F4167C}"/>
            </a:ext>
          </a:extLst>
        </xdr:cNvPr>
        <xdr:cNvSpPr txBox="1">
          <a:spLocks noChangeArrowheads="1"/>
        </xdr:cNvSpPr>
      </xdr:nvSpPr>
      <xdr:spPr bwMode="auto">
        <a:xfrm>
          <a:off x="3289300" y="4686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127000</xdr:rowOff>
    </xdr:from>
    <xdr:ext cx="0" cy="203200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D7263CEC-241D-CC42-9EB2-6CD8A7DEEEC8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202</xdr:row>
      <xdr:rowOff>127000</xdr:rowOff>
    </xdr:from>
    <xdr:ext cx="0" cy="203200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6867B226-F71B-734E-BF3D-D3A1E4D6D17E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216</xdr:row>
      <xdr:rowOff>127000</xdr:rowOff>
    </xdr:from>
    <xdr:ext cx="0" cy="203200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3B9758BD-131F-0141-AC22-55CFD3638408}"/>
            </a:ext>
          </a:extLst>
        </xdr:cNvPr>
        <xdr:cNvSpPr txBox="1">
          <a:spLocks noChangeArrowheads="1"/>
        </xdr:cNvSpPr>
      </xdr:nvSpPr>
      <xdr:spPr bwMode="auto">
        <a:xfrm>
          <a:off x="3289300" y="4719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204</xdr:row>
      <xdr:rowOff>127000</xdr:rowOff>
    </xdr:from>
    <xdr:ext cx="0" cy="203200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F822580D-F2CA-2F46-9CA6-48E027027493}"/>
            </a:ext>
          </a:extLst>
        </xdr:cNvPr>
        <xdr:cNvSpPr txBox="1">
          <a:spLocks noChangeArrowheads="1"/>
        </xdr:cNvSpPr>
      </xdr:nvSpPr>
      <xdr:spPr bwMode="auto">
        <a:xfrm>
          <a:off x="3289300" y="44577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35744E13-66E0-FB45-986C-97316D7F7E37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12700" cy="266700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9A00936A-7212-6E46-889F-74DFAFCB76A3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5DF0A5FA-6801-A046-AFCE-214C60CEC70A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214</xdr:row>
      <xdr:rowOff>0</xdr:rowOff>
    </xdr:from>
    <xdr:ext cx="0" cy="228600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70494797-893B-434B-AE77-82BCB147EBD7}"/>
            </a:ext>
          </a:extLst>
        </xdr:cNvPr>
        <xdr:cNvSpPr txBox="1">
          <a:spLocks noChangeArrowheads="1"/>
        </xdr:cNvSpPr>
      </xdr:nvSpPr>
      <xdr:spPr bwMode="auto">
        <a:xfrm>
          <a:off x="3289300" y="46659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127000</xdr:rowOff>
    </xdr:from>
    <xdr:ext cx="0" cy="266700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4E91FCBB-EB38-994E-92DE-A8A7886A418F}"/>
            </a:ext>
          </a:extLst>
        </xdr:cNvPr>
        <xdr:cNvSpPr txBox="1">
          <a:spLocks noChangeArrowheads="1"/>
        </xdr:cNvSpPr>
      </xdr:nvSpPr>
      <xdr:spPr bwMode="auto">
        <a:xfrm>
          <a:off x="3289300" y="46177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A55846DE-38C3-1148-A036-50E2AC95F4D6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7CB22924-66E5-0D46-91D4-4921EB93BFCC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F2AA89B0-450B-544C-890A-761E915B000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CBDD0A36-5900-234D-989E-C20F8E7E7CD5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5D7B290D-D546-9A43-9135-2E092AAD5205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id="{B04137DF-68FC-D844-8282-EB8CDA0BA796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7E85FD20-ED97-594F-A03D-665B4AA86BCA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28600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id="{308C8A3F-AEE2-EE4E-B39B-BC9F246A742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2E08B0A8-A0A6-D34B-9789-7265D40661D3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AB1B54E3-519C-AA45-84FA-F807DF5676A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E41E49E2-29A4-874F-9D34-FFB2B1B8C95F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28600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B1101851-CE51-3C4B-BA74-D39E4D19AC15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A9E695A9-E87B-5C40-AE2A-2C5A2FA01203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234CED70-C27A-8B4E-9BF8-AEBE4BAE08D2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32" name="Text Box 4">
          <a:extLst>
            <a:ext uri="{FF2B5EF4-FFF2-40B4-BE49-F238E27FC236}">
              <a16:creationId xmlns:a16="http://schemas.microsoft.com/office/drawing/2014/main" id="{2D0EE29F-3FDE-4E43-8CA1-93678DBB7AF7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0" cy="254000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id="{991B2A04-2ED3-7346-BB07-87C0D86BA2B3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id="{943C818B-13FD-5740-A965-ECD0D2E7ECFD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209</xdr:row>
      <xdr:rowOff>0</xdr:rowOff>
    </xdr:from>
    <xdr:ext cx="12700" cy="254000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C218767F-E6A4-9149-8962-0D54764D09F6}"/>
            </a:ext>
          </a:extLst>
        </xdr:cNvPr>
        <xdr:cNvSpPr txBox="1">
          <a:spLocks noChangeArrowheads="1"/>
        </xdr:cNvSpPr>
      </xdr:nvSpPr>
      <xdr:spPr bwMode="auto">
        <a:xfrm>
          <a:off x="3289300" y="45491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5AC621B3-EC5E-8842-99D8-14287A4C9633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28600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647BA5B8-507D-AE47-ABAC-079C00D72E62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id="{04AB233E-9114-FF44-BDFD-D6BA628E74AD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F54C2E71-1B73-5940-BAAC-76A95A587C11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4BF45D83-8F30-5543-9E20-CC326D1E3D5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28600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A8FED52E-6546-7141-926A-4E7362E02501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A32B8777-A5A9-8C44-9BDE-13FC542BFB35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5EDE7464-0E3C-F949-9E8F-998EC400DBDB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1244" name="Text Box 4">
          <a:extLst>
            <a:ext uri="{FF2B5EF4-FFF2-40B4-BE49-F238E27FC236}">
              <a16:creationId xmlns:a16="http://schemas.microsoft.com/office/drawing/2014/main" id="{B59CB754-710A-1F4B-9118-E3A094EBC8B0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0" cy="254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35A2BA3C-7A29-B947-8AD1-EFF9F2F16A68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99126F4D-563C-234C-A46F-628330D1D32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208</xdr:row>
      <xdr:rowOff>0</xdr:rowOff>
    </xdr:from>
    <xdr:ext cx="12700" cy="254000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E15C2E00-9D8B-3B44-AC13-142CD7F17E8A}"/>
            </a:ext>
          </a:extLst>
        </xdr:cNvPr>
        <xdr:cNvSpPr txBox="1">
          <a:spLocks noChangeArrowheads="1"/>
        </xdr:cNvSpPr>
      </xdr:nvSpPr>
      <xdr:spPr bwMode="auto">
        <a:xfrm>
          <a:off x="3289300" y="452755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B0A7EC16-3C5B-6F48-B05B-224BA1D3E210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90C90FDD-EE05-4741-AE14-6546FE0946C3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93C2E10B-36CF-9344-9AB7-25DE42A39F10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A7FF0D36-17AD-5848-AC95-4375B65B2F7A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8C646E59-B527-EB4B-ACD9-0B3B4CDD9CF1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202</xdr:row>
      <xdr:rowOff>0</xdr:rowOff>
    </xdr:from>
    <xdr:to>
      <xdr:col>3</xdr:col>
      <xdr:colOff>38100</xdr:colOff>
      <xdr:row>203</xdr:row>
      <xdr:rowOff>12700</xdr:rowOff>
    </xdr:to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9DEFF1BF-CAAC-C24E-BD4A-B1B59FA92C09}"/>
            </a:ext>
          </a:extLst>
        </xdr:cNvPr>
        <xdr:cNvSpPr txBox="1">
          <a:spLocks noChangeArrowheads="1"/>
        </xdr:cNvSpPr>
      </xdr:nvSpPr>
      <xdr:spPr bwMode="auto">
        <a:xfrm>
          <a:off x="3289300" y="4404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210</xdr:row>
      <xdr:rowOff>127000</xdr:rowOff>
    </xdr:from>
    <xdr:to>
      <xdr:col>3</xdr:col>
      <xdr:colOff>0</xdr:colOff>
      <xdr:row>211</xdr:row>
      <xdr:rowOff>139700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E0FB15D0-590B-6D4F-B4B9-86DA4B94240F}"/>
            </a:ext>
          </a:extLst>
        </xdr:cNvPr>
        <xdr:cNvSpPr txBox="1">
          <a:spLocks noChangeArrowheads="1"/>
        </xdr:cNvSpPr>
      </xdr:nvSpPr>
      <xdr:spPr bwMode="auto">
        <a:xfrm>
          <a:off x="3289300" y="459613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7ECD3B39-42BF-4B4A-A8E4-E6118D7367B0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38100" cy="228600"/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id="{721360F5-B10E-8349-98D2-4A8FBB59130B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id="{D670BF1A-72D0-2343-B52B-880911F1F186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A530F510-C9AA-9142-9F9C-8B2901E5FA1D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2A4FA0BC-36A6-DA45-89DE-5CAD654E1FD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03200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89432E45-29D6-B74F-B8B9-0F1FE54B3B5C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8AF8436D-3253-874B-B94F-062F2782197A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0</xdr:rowOff>
    </xdr:from>
    <xdr:ext cx="0" cy="266700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id="{A3A03D1A-98B6-2645-84C8-B4CBDE076949}"/>
            </a:ext>
          </a:extLst>
        </xdr:cNvPr>
        <xdr:cNvSpPr txBox="1">
          <a:spLocks noChangeArrowheads="1"/>
        </xdr:cNvSpPr>
      </xdr:nvSpPr>
      <xdr:spPr bwMode="auto">
        <a:xfrm>
          <a:off x="3289300" y="5332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8222332F-EA1D-274B-B304-E8D5118C5ADE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0DE668A0-7D15-A643-B154-6579FA31656A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8501E962-134F-8D4E-AFBC-41D3618AD48C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0DDECB75-8356-4E42-8DA0-125B4AE61F8A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1CBF2BDF-D051-0D4D-9217-2F2A15DE597B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66700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0DAAC90D-E9B6-7E46-9C30-21AD3EF4B89C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3B756732-DD85-0D45-8CFE-9C0C5D7FCC9A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12700" cy="26670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id="{C3CB4626-63D7-7842-BE56-90975997E5B1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B7B80A36-4226-AE4C-B538-A1E20F2F97B1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0</xdr:rowOff>
    </xdr:from>
    <xdr:ext cx="0" cy="228600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9B5B722B-C5BC-EC48-B20E-662FB6F336E7}"/>
            </a:ext>
          </a:extLst>
        </xdr:cNvPr>
        <xdr:cNvSpPr txBox="1">
          <a:spLocks noChangeArrowheads="1"/>
        </xdr:cNvSpPr>
      </xdr:nvSpPr>
      <xdr:spPr bwMode="auto">
        <a:xfrm>
          <a:off x="3289300" y="53530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BEB36B95-1C4F-F248-9B6B-1480092B2073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id="{1B58E994-5687-5E48-95AC-571D5E5CE4B3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EB172509-E210-8348-A8BD-EAE52C65C8E6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249</xdr:row>
      <xdr:rowOff>0</xdr:rowOff>
    </xdr:from>
    <xdr:ext cx="0" cy="203200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1AEA9E6D-71D1-8846-92E1-F57EE9AA3382}"/>
            </a:ext>
          </a:extLst>
        </xdr:cNvPr>
        <xdr:cNvSpPr txBox="1">
          <a:spLocks noChangeArrowheads="1"/>
        </xdr:cNvSpPr>
      </xdr:nvSpPr>
      <xdr:spPr bwMode="auto">
        <a:xfrm>
          <a:off x="3289300" y="5435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id="{C2969448-A4F5-9C4A-9328-CD0EADBA03E2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id="{FA7EB066-7F15-0C40-9207-0D67C231C096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250</xdr:row>
      <xdr:rowOff>127000</xdr:rowOff>
    </xdr:from>
    <xdr:ext cx="0" cy="203200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8AFFEDC4-541F-F04E-AA74-F00742BFA795}"/>
            </a:ext>
          </a:extLst>
        </xdr:cNvPr>
        <xdr:cNvSpPr txBox="1">
          <a:spLocks noChangeArrowheads="1"/>
        </xdr:cNvSpPr>
      </xdr:nvSpPr>
      <xdr:spPr bwMode="auto">
        <a:xfrm>
          <a:off x="3289300" y="5478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238</xdr:row>
      <xdr:rowOff>127000</xdr:rowOff>
    </xdr:from>
    <xdr:ext cx="0" cy="203200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9F774C2A-F58B-8749-BC20-837B3AB945CF}"/>
            </a:ext>
          </a:extLst>
        </xdr:cNvPr>
        <xdr:cNvSpPr txBox="1">
          <a:spLocks noChangeArrowheads="1"/>
        </xdr:cNvSpPr>
      </xdr:nvSpPr>
      <xdr:spPr bwMode="auto">
        <a:xfrm>
          <a:off x="3289300" y="52108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BBF1EB90-E705-9D4F-939A-C0FBF1D6C0BB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12700" cy="266700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0DA41F16-A43F-884B-B42E-D69A86E25BA1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D223EFFC-6FE5-9640-A19B-9EDB7B7619D3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248</xdr:row>
      <xdr:rowOff>0</xdr:rowOff>
    </xdr:from>
    <xdr:ext cx="0" cy="228600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id="{AFB6C85C-02E7-C446-A3FA-11F1D074E9B4}"/>
            </a:ext>
          </a:extLst>
        </xdr:cNvPr>
        <xdr:cNvSpPr txBox="1">
          <a:spLocks noChangeArrowheads="1"/>
        </xdr:cNvSpPr>
      </xdr:nvSpPr>
      <xdr:spPr bwMode="auto">
        <a:xfrm>
          <a:off x="3289300" y="54152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245</xdr:row>
      <xdr:rowOff>127000</xdr:rowOff>
    </xdr:from>
    <xdr:ext cx="0" cy="2667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F9AFBA5A-D793-3B45-8F84-EABEC28F1761}"/>
            </a:ext>
          </a:extLst>
        </xdr:cNvPr>
        <xdr:cNvSpPr txBox="1">
          <a:spLocks noChangeArrowheads="1"/>
        </xdr:cNvSpPr>
      </xdr:nvSpPr>
      <xdr:spPr bwMode="auto">
        <a:xfrm>
          <a:off x="3289300" y="53657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48895D0B-9694-5645-B847-8F7D1B542062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ECEEDB10-9E72-5A45-90D8-1D7512239E0A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id="{2D02A14F-E328-0646-BD37-2C1071549ECE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A31D09A0-7541-7344-9685-0435BFF64B04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A0226389-7681-FD49-AF28-3AD6BB641B2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id="{A85F96DC-0E77-5F4A-98BD-1CF85538D4F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6E67DA45-929B-E441-81FB-32CC8DAEF278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89A5CF5F-55A7-2F4B-BC74-3B1554E7085A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DD23DCF8-76E7-F347-9F89-C90F7B2687F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7C7BD817-EF9E-B644-BF36-49908412A8D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F4668F41-0041-6345-814C-20DC190E2671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id="{401F7D2B-3F80-6346-966C-D5C7A0E1E5C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EF67C3B3-3404-1549-8233-DE8AB06FDE3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3EFE5BF7-0D64-C040-BB9C-52753912A0C7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BB747A72-22E0-D547-90FE-54DEBED50973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54000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6DB01E34-41C9-F347-A5D3-CBA5238BAFC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9CE3E699-53E0-C049-B0FE-C66E6E3D1D0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54000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C6B5F9BE-AA96-5A45-9289-94428DB64F5F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6D835B87-840E-6946-8F90-E58B8C3D15F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3ECEC037-57F6-0142-A9AB-5E7F8ACBE2F0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069F95FB-579F-6B4B-BD93-CA76503D9C0E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A3825DDB-A55A-AA44-8748-BE76CF08804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9A82F61F-5CE1-D548-8F8B-F87C1E64A81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2E85B334-B1BE-D141-96EC-28CB8603630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4AFD18FD-D6ED-D145-81D8-FF2B523AA3B6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id="{2956593D-4074-A54E-BBE6-C4670A7C0CF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0CD07913-43C2-D642-BF25-224C194D2C9D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5400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8145B82C-DC1E-1143-B32C-87C69D931254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02A38F4E-746A-0E46-A26B-96AD8C52B7E8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54000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B38D6E2F-8923-C44B-9BC4-01E63B67F30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0036C4DE-B3B8-AE4B-88A1-6CFDB3322238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2ECD0D0C-1984-FE4E-B780-F11017EABEE1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id="{82F65948-EAE7-7644-956C-1EC14217F69D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id="{17AA80AB-E8B2-1345-95C9-1AD040C317E9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id="{AE8FD572-7ABA-C742-B401-F920276F2814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0</xdr:rowOff>
    </xdr:from>
    <xdr:ext cx="38100" cy="228600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524F0A62-A056-A14B-B635-B98F6B2DBA04}"/>
            </a:ext>
          </a:extLst>
        </xdr:cNvPr>
        <xdr:cNvSpPr txBox="1">
          <a:spLocks noChangeArrowheads="1"/>
        </xdr:cNvSpPr>
      </xdr:nvSpPr>
      <xdr:spPr bwMode="auto">
        <a:xfrm>
          <a:off x="3289300" y="51562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id="{6AAB7A7E-82F8-B743-95BF-A5058689EB5E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A7A46E6B-C412-EC49-B29C-31DD38086DE8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237</xdr:row>
      <xdr:rowOff>0</xdr:rowOff>
    </xdr:from>
    <xdr:to>
      <xdr:col>3</xdr:col>
      <xdr:colOff>0</xdr:colOff>
      <xdr:row>238</xdr:row>
      <xdr:rowOff>76200</xdr:rowOff>
    </xdr:to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D6A48676-7472-6A4F-BC47-16912A546B8A}"/>
            </a:ext>
          </a:extLst>
        </xdr:cNvPr>
        <xdr:cNvSpPr txBox="1">
          <a:spLocks noChangeArrowheads="1"/>
        </xdr:cNvSpPr>
      </xdr:nvSpPr>
      <xdr:spPr bwMode="auto">
        <a:xfrm>
          <a:off x="3289300" y="51765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913CC5A7-629E-8041-8ECB-C8056A894EBD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38100" cy="228600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5AECFA-7E4D-6941-A772-BD662193D4DA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id="{9322CB93-FAB6-BC43-ABCE-8087713A4F87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6260EEF4-1F4A-B044-BD65-631EA9539E7D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26962C3F-3B41-1840-AF66-B3CC01338349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267</xdr:row>
      <xdr:rowOff>0</xdr:rowOff>
    </xdr:from>
    <xdr:ext cx="0" cy="203200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672FA162-410C-7849-86D7-32EBFD06E099}"/>
            </a:ext>
          </a:extLst>
        </xdr:cNvPr>
        <xdr:cNvSpPr txBox="1">
          <a:spLocks noChangeArrowheads="1"/>
        </xdr:cNvSpPr>
      </xdr:nvSpPr>
      <xdr:spPr bwMode="auto">
        <a:xfrm>
          <a:off x="3289300" y="5842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9DB27EF6-B7C9-034C-BA7C-F8ABA98C58A6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0</xdr:rowOff>
    </xdr:from>
    <xdr:ext cx="0" cy="266700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61BC7CCC-BA9F-2046-AD63-8C8F394779F6}"/>
            </a:ext>
          </a:extLst>
        </xdr:cNvPr>
        <xdr:cNvSpPr txBox="1">
          <a:spLocks noChangeArrowheads="1"/>
        </xdr:cNvSpPr>
      </xdr:nvSpPr>
      <xdr:spPr bwMode="auto">
        <a:xfrm>
          <a:off x="3289300" y="60261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60B58201-0934-6440-8FBC-0FE46BE9C57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C8F2C4A7-4612-E947-B07A-9366061226A2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D4F2421C-6E80-A645-A0DB-BAE3C2579DD7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5408A515-51C6-F042-931A-4BDAC7DDE456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2EE681A3-5672-C543-9AC9-CC54D4A52057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66700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0E1F83C4-0C76-184E-8738-B3DE69E212D2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id="{01176A6B-72E9-694D-B772-8D9479F45A17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12700" cy="26670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id="{A206F02A-353E-6045-8A40-50D425500CD8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093D1F7C-EB97-8943-9ACC-9F6ED572129A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0</xdr:rowOff>
    </xdr:from>
    <xdr:ext cx="0" cy="228600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id="{02C5C078-5967-CD41-B532-BE4380AC29CC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id="{EDF2BC24-D9DB-0D4C-B3CF-2D100D67B7D7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F130C92-DDAB-644C-A627-6CE088C42023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88346368-078B-4042-A5E8-F165B8272B04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281</xdr:row>
      <xdr:rowOff>0</xdr:rowOff>
    </xdr:from>
    <xdr:ext cx="0" cy="203200"/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id="{99C07CE0-4919-1B42-B609-031EDB0D4B4C}"/>
            </a:ext>
          </a:extLst>
        </xdr:cNvPr>
        <xdr:cNvSpPr txBox="1">
          <a:spLocks noChangeArrowheads="1"/>
        </xdr:cNvSpPr>
      </xdr:nvSpPr>
      <xdr:spPr bwMode="auto">
        <a:xfrm>
          <a:off x="3289300" y="6127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DA19F830-A466-3141-B116-056FDDAA0494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A66D70DE-BEA5-8546-A17B-9FC2B6BC89A0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282</xdr:row>
      <xdr:rowOff>127000</xdr:rowOff>
    </xdr:from>
    <xdr:ext cx="0" cy="20320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524BAE8E-E384-8D47-88D2-195FEB27AFA0}"/>
            </a:ext>
          </a:extLst>
        </xdr:cNvPr>
        <xdr:cNvSpPr txBox="1">
          <a:spLocks noChangeArrowheads="1"/>
        </xdr:cNvSpPr>
      </xdr:nvSpPr>
      <xdr:spPr bwMode="auto">
        <a:xfrm>
          <a:off x="3289300" y="61607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270</xdr:row>
      <xdr:rowOff>127000</xdr:rowOff>
    </xdr:from>
    <xdr:ext cx="0" cy="203200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1D523076-CAE3-6D49-8E5C-5F43AB750ACB}"/>
            </a:ext>
          </a:extLst>
        </xdr:cNvPr>
        <xdr:cNvSpPr txBox="1">
          <a:spLocks noChangeArrowheads="1"/>
        </xdr:cNvSpPr>
      </xdr:nvSpPr>
      <xdr:spPr bwMode="auto">
        <a:xfrm>
          <a:off x="3289300" y="5916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ED5AF4CF-AC64-6C4B-B734-6F12B31FBA5A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12700" cy="266700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id="{4D9C1612-0A6C-9A4A-BEF1-9CC4EF31E40C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5DB049CC-4A2D-2041-BA75-C4EFEC2B29D9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280</xdr:row>
      <xdr:rowOff>0</xdr:rowOff>
    </xdr:from>
    <xdr:ext cx="0" cy="22860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1A8F6592-5658-E04F-A493-607493FE4EAE}"/>
            </a:ext>
          </a:extLst>
        </xdr:cNvPr>
        <xdr:cNvSpPr txBox="1">
          <a:spLocks noChangeArrowheads="1"/>
        </xdr:cNvSpPr>
      </xdr:nvSpPr>
      <xdr:spPr bwMode="auto">
        <a:xfrm>
          <a:off x="3289300" y="6107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277</xdr:row>
      <xdr:rowOff>127000</xdr:rowOff>
    </xdr:from>
    <xdr:ext cx="0" cy="266700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8DCB2F43-D692-CC44-A32F-85E855EDFB58}"/>
            </a:ext>
          </a:extLst>
        </xdr:cNvPr>
        <xdr:cNvSpPr txBox="1">
          <a:spLocks noChangeArrowheads="1"/>
        </xdr:cNvSpPr>
      </xdr:nvSpPr>
      <xdr:spPr bwMode="auto">
        <a:xfrm>
          <a:off x="3289300" y="6059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1070A19D-3725-F54E-BE1F-5B3C6619CA56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D3A5C3E2-8224-9F4F-8E78-51E7E2FB0C6F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D3EDC4AD-F7A5-E447-9308-1942E0BB39B5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A23122CF-6DE9-C545-B675-8315937DED4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130D295C-6B65-5045-954C-77E8BB7D1154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3D21351F-C916-6A4C-A063-17576F9C8E9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9A8BDA6F-2E75-934B-A192-99F78DE95420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28600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0F7C67E3-B64E-664D-9ED0-FF77C0A5CEBE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88B05C7C-9216-D447-80D4-97984317483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24055006-3515-5542-9950-F3DD3CA6D87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9F32345F-737A-2349-BF1A-85588E1056CB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28600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E3C8251E-D87E-9944-93C8-79020B74A4E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939434F5-F3A2-0D4A-892F-02009806E82A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B7CE7F3F-9458-A24E-BEE0-865D6194E5D2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BE2941B1-8DA3-C04F-B0FC-6D4A4FA3A223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0" cy="254000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65705E17-BB48-B44C-85DB-28A70B9018E9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05A77D09-1BCB-3449-A202-F60C38A7C9AA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275</xdr:row>
      <xdr:rowOff>0</xdr:rowOff>
    </xdr:from>
    <xdr:ext cx="12700" cy="254000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A74A8301-070A-A84D-8534-A325924ACC65}"/>
            </a:ext>
          </a:extLst>
        </xdr:cNvPr>
        <xdr:cNvSpPr txBox="1">
          <a:spLocks noChangeArrowheads="1"/>
        </xdr:cNvSpPr>
      </xdr:nvSpPr>
      <xdr:spPr bwMode="auto">
        <a:xfrm>
          <a:off x="3289300" y="600583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E150F772-0FB2-5F42-9965-B18B42E344AF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28600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A4FCEF5E-2CC9-1146-B338-B061F8AB7A2E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A17CF7FA-56F1-0946-9543-AD12A6C1EA29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D878B907-76C5-5843-B0E0-40A1DC103347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3A49371A-59C6-0540-954A-AD74F5CD5512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2860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35C629EC-2461-A54C-9DC4-C0FEF11AF5F6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A9C88DA1-0EAA-5642-9EE2-2B814B9660B1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6C802976-89F0-6545-8248-210724DCD05A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5E436E57-6CF1-D94E-A816-42EDA700426D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0" cy="254000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55C0B07E-BABA-EC4D-8750-438A5E69AA37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4E698899-73D9-6544-BEAA-DCE0BC2964A9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274</xdr:row>
      <xdr:rowOff>0</xdr:rowOff>
    </xdr:from>
    <xdr:ext cx="12700" cy="254000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88E64C68-F239-5147-9BFD-1D293E44AD85}"/>
            </a:ext>
          </a:extLst>
        </xdr:cNvPr>
        <xdr:cNvSpPr txBox="1">
          <a:spLocks noChangeArrowheads="1"/>
        </xdr:cNvSpPr>
      </xdr:nvSpPr>
      <xdr:spPr bwMode="auto">
        <a:xfrm>
          <a:off x="3289300" y="598551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7D5B3596-891A-9140-BDA4-281EA0B87BD4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7159F743-9A72-2448-89D4-B57C0C08D056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1C260DAA-77BC-134D-AB38-CA667B0E52D9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4FC0AC96-6460-5A4F-BFB9-36B06053FFDA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510732D1-CB10-5A4C-ACB8-CDAE8F8946F9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0</xdr:rowOff>
    </xdr:from>
    <xdr:ext cx="38100" cy="228600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2D70E7AC-76FB-7C45-94AD-5AB8B98FD883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276</xdr:row>
      <xdr:rowOff>127000</xdr:rowOff>
    </xdr:from>
    <xdr:ext cx="0" cy="203200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2B8B204C-B08D-6949-8EBA-1C4C05F1C81F}"/>
            </a:ext>
          </a:extLst>
        </xdr:cNvPr>
        <xdr:cNvSpPr txBox="1">
          <a:spLocks noChangeArrowheads="1"/>
        </xdr:cNvSpPr>
      </xdr:nvSpPr>
      <xdr:spPr bwMode="auto">
        <a:xfrm>
          <a:off x="3289300" y="60388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EF502186-DB60-6742-B04B-1F405C758EDC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269</xdr:row>
      <xdr:rowOff>0</xdr:rowOff>
    </xdr:from>
    <xdr:ext cx="0" cy="26670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B7402593-E995-D948-B067-7C250C4D055D}"/>
            </a:ext>
          </a:extLst>
        </xdr:cNvPr>
        <xdr:cNvSpPr txBox="1">
          <a:spLocks noChangeArrowheads="1"/>
        </xdr:cNvSpPr>
      </xdr:nvSpPr>
      <xdr:spPr bwMode="auto">
        <a:xfrm>
          <a:off x="3289300" y="5883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277</xdr:row>
      <xdr:rowOff>0</xdr:rowOff>
    </xdr:from>
    <xdr:to>
      <xdr:col>3</xdr:col>
      <xdr:colOff>0</xdr:colOff>
      <xdr:row>278</xdr:row>
      <xdr:rowOff>0</xdr:rowOff>
    </xdr:to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D97000D7-6132-F04D-AABA-04A74E494A16}"/>
            </a:ext>
          </a:extLst>
        </xdr:cNvPr>
        <xdr:cNvSpPr txBox="1">
          <a:spLocks noChangeArrowheads="1"/>
        </xdr:cNvSpPr>
      </xdr:nvSpPr>
      <xdr:spPr bwMode="auto">
        <a:xfrm>
          <a:off x="3289300" y="60464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E067CDD2-8E26-5143-A351-A76F919EBE36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51CE7704-25AA-C04D-BCA9-257EB6832B5E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F4E30A66-C0A8-5B40-A125-FCF4D2A44A0C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63500</xdr:rowOff>
    </xdr:to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B6A8EB35-959C-594E-BE82-828F1C9B9C8C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4B9E201E-D612-0B46-A785-ABED14E58BFA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12700</xdr:colOff>
      <xdr:row>269</xdr:row>
      <xdr:rowOff>63500</xdr:rowOff>
    </xdr:to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6FE1A6D0-1AA6-2549-8001-665E25007190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127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E7CFE586-048A-264F-A505-4D847F6E7234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268</xdr:row>
      <xdr:rowOff>0</xdr:rowOff>
    </xdr:from>
    <xdr:to>
      <xdr:col>3</xdr:col>
      <xdr:colOff>0</xdr:colOff>
      <xdr:row>269</xdr:row>
      <xdr:rowOff>25400</xdr:rowOff>
    </xdr:to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E422E8E5-DF32-8E4A-B755-84E738DDF109}"/>
            </a:ext>
          </a:extLst>
        </xdr:cNvPr>
        <xdr:cNvSpPr txBox="1">
          <a:spLocks noChangeArrowheads="1"/>
        </xdr:cNvSpPr>
      </xdr:nvSpPr>
      <xdr:spPr bwMode="auto">
        <a:xfrm>
          <a:off x="3289300" y="586232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49F49B01-40EF-2E49-885B-C4BD71675595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12700</xdr:colOff>
      <xdr:row>301</xdr:row>
      <xdr:rowOff>12700</xdr:rowOff>
    </xdr:to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83E95BE2-A476-CF41-AB54-222E7A34B8A5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37633B39-33B3-AB45-8062-FB3A597DF0FA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300</xdr:row>
      <xdr:rowOff>0</xdr:rowOff>
    </xdr:from>
    <xdr:to>
      <xdr:col>3</xdr:col>
      <xdr:colOff>0</xdr:colOff>
      <xdr:row>301</xdr:row>
      <xdr:rowOff>12700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7B2B6CFA-26BB-3E47-A7CF-3CB0BC80364A}"/>
            </a:ext>
          </a:extLst>
        </xdr:cNvPr>
        <xdr:cNvSpPr txBox="1">
          <a:spLocks noChangeArrowheads="1"/>
        </xdr:cNvSpPr>
      </xdr:nvSpPr>
      <xdr:spPr bwMode="auto">
        <a:xfrm>
          <a:off x="3289300" y="65138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CA9301ED-FF2E-454B-AEC2-839306296ED0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12700" cy="22860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DB71535C-DDEE-3B45-88D9-330C9A6A18DB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28D708F1-49E1-2D47-863D-B05CD2462AD7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309</xdr:row>
      <xdr:rowOff>0</xdr:rowOff>
    </xdr:from>
    <xdr:ext cx="0" cy="228600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572BA68D-D956-9240-A28F-D8BEE2718D24}"/>
            </a:ext>
          </a:extLst>
        </xdr:cNvPr>
        <xdr:cNvSpPr txBox="1">
          <a:spLocks noChangeArrowheads="1"/>
        </xdr:cNvSpPr>
      </xdr:nvSpPr>
      <xdr:spPr bwMode="auto">
        <a:xfrm>
          <a:off x="3289300" y="66967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311</xdr:row>
      <xdr:rowOff>127000</xdr:rowOff>
    </xdr:from>
    <xdr:to>
      <xdr:col>3</xdr:col>
      <xdr:colOff>0</xdr:colOff>
      <xdr:row>312</xdr:row>
      <xdr:rowOff>127000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0FF70D35-C0DB-C747-B813-4DBA53F758B8}"/>
            </a:ext>
          </a:extLst>
        </xdr:cNvPr>
        <xdr:cNvSpPr txBox="1">
          <a:spLocks noChangeArrowheads="1"/>
        </xdr:cNvSpPr>
      </xdr:nvSpPr>
      <xdr:spPr bwMode="auto">
        <a:xfrm>
          <a:off x="3289300" y="675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310</xdr:row>
      <xdr:rowOff>127000</xdr:rowOff>
    </xdr:from>
    <xdr:to>
      <xdr:col>3</xdr:col>
      <xdr:colOff>0</xdr:colOff>
      <xdr:row>311</xdr:row>
      <xdr:rowOff>127000</xdr:rowOff>
    </xdr:to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F9676F48-7220-014D-8C46-977A6A22AD32}"/>
            </a:ext>
          </a:extLst>
        </xdr:cNvPr>
        <xdr:cNvSpPr txBox="1">
          <a:spLocks noChangeArrowheads="1"/>
        </xdr:cNvSpPr>
      </xdr:nvSpPr>
      <xdr:spPr bwMode="auto">
        <a:xfrm>
          <a:off x="3289300" y="6729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AFB782D2-2931-A748-888F-99148D4BCFA5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12700</xdr:colOff>
      <xdr:row>309</xdr:row>
      <xdr:rowOff>0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F5D77070-C05D-3C48-9239-99A9104E9983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232E41A3-95D5-4248-9FE0-9BD9B2EDFBBA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308</xdr:row>
      <xdr:rowOff>0</xdr:rowOff>
    </xdr:from>
    <xdr:to>
      <xdr:col>3</xdr:col>
      <xdr:colOff>0</xdr:colOff>
      <xdr:row>309</xdr:row>
      <xdr:rowOff>0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251BB5EB-7A7F-0940-9800-44C35DAB1881}"/>
            </a:ext>
          </a:extLst>
        </xdr:cNvPr>
        <xdr:cNvSpPr txBox="1">
          <a:spLocks noChangeArrowheads="1"/>
        </xdr:cNvSpPr>
      </xdr:nvSpPr>
      <xdr:spPr bwMode="auto">
        <a:xfrm>
          <a:off x="3289300" y="66763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BD6DF3C9-205A-004F-BD33-52DE8183B74C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12700" cy="22860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186EF67A-B3AD-EF40-B35C-F5559D51A427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66338D8F-042B-2540-81B5-BCCF99F06765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320</xdr:row>
      <xdr:rowOff>0</xdr:rowOff>
    </xdr:from>
    <xdr:ext cx="0" cy="228600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3EB6AA95-EC6E-8F44-8D88-F1C70D52021C}"/>
            </a:ext>
          </a:extLst>
        </xdr:cNvPr>
        <xdr:cNvSpPr txBox="1">
          <a:spLocks noChangeArrowheads="1"/>
        </xdr:cNvSpPr>
      </xdr:nvSpPr>
      <xdr:spPr bwMode="auto">
        <a:xfrm>
          <a:off x="3289300" y="692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322</xdr:row>
      <xdr:rowOff>127000</xdr:rowOff>
    </xdr:from>
    <xdr:ext cx="0" cy="203200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8809D1D0-EF2C-5D45-BAD8-3C33319C7F3F}"/>
            </a:ext>
          </a:extLst>
        </xdr:cNvPr>
        <xdr:cNvSpPr txBox="1">
          <a:spLocks noChangeArrowheads="1"/>
        </xdr:cNvSpPr>
      </xdr:nvSpPr>
      <xdr:spPr bwMode="auto">
        <a:xfrm>
          <a:off x="3289300" y="69735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321</xdr:row>
      <xdr:rowOff>127000</xdr:rowOff>
    </xdr:from>
    <xdr:ext cx="0" cy="203200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337F5DF2-F72A-7F44-88AF-F0D8F52F2498}"/>
            </a:ext>
          </a:extLst>
        </xdr:cNvPr>
        <xdr:cNvSpPr txBox="1">
          <a:spLocks noChangeArrowheads="1"/>
        </xdr:cNvSpPr>
      </xdr:nvSpPr>
      <xdr:spPr bwMode="auto">
        <a:xfrm>
          <a:off x="3289300" y="6953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544E4455-6599-F946-8CDF-0B2E41FFA93D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12700" cy="228600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7E95D58F-FF78-A240-8339-D9ED00D7195A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CB3CD925-64FB-864A-9838-9BE09835E5CA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319</xdr:row>
      <xdr:rowOff>0</xdr:rowOff>
    </xdr:from>
    <xdr:ext cx="0" cy="228600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E19EBBD9-B671-0048-A390-102CD0468AFC}"/>
            </a:ext>
          </a:extLst>
        </xdr:cNvPr>
        <xdr:cNvSpPr txBox="1">
          <a:spLocks noChangeArrowheads="1"/>
        </xdr:cNvSpPr>
      </xdr:nvSpPr>
      <xdr:spPr bwMode="auto">
        <a:xfrm>
          <a:off x="3289300" y="6899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5009CF47-224C-6C49-B24C-7B02434381C1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12700" cy="228600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D0F4E910-CDEA-E149-9A89-F7AFDF8E26FF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51AD8ECF-EE9E-B141-9056-CCCD9BFC1531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332</xdr:row>
      <xdr:rowOff>0</xdr:rowOff>
    </xdr:from>
    <xdr:ext cx="0" cy="228600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6077A44A-62D1-A940-92E7-C5C905194254}"/>
            </a:ext>
          </a:extLst>
        </xdr:cNvPr>
        <xdr:cNvSpPr txBox="1">
          <a:spLocks noChangeArrowheads="1"/>
        </xdr:cNvSpPr>
      </xdr:nvSpPr>
      <xdr:spPr bwMode="auto">
        <a:xfrm>
          <a:off x="3289300" y="71640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334</xdr:row>
      <xdr:rowOff>127000</xdr:rowOff>
    </xdr:from>
    <xdr:ext cx="0" cy="203200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1C4EAE62-604B-924C-8C0B-9F62CDB486B2}"/>
            </a:ext>
          </a:extLst>
        </xdr:cNvPr>
        <xdr:cNvSpPr txBox="1">
          <a:spLocks noChangeArrowheads="1"/>
        </xdr:cNvSpPr>
      </xdr:nvSpPr>
      <xdr:spPr bwMode="auto">
        <a:xfrm>
          <a:off x="3289300" y="72174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333</xdr:row>
      <xdr:rowOff>127000</xdr:rowOff>
    </xdr:from>
    <xdr:ext cx="0" cy="203200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908B7666-8EA6-E645-890C-FA7EF67BAB37}"/>
            </a:ext>
          </a:extLst>
        </xdr:cNvPr>
        <xdr:cNvSpPr txBox="1">
          <a:spLocks noChangeArrowheads="1"/>
        </xdr:cNvSpPr>
      </xdr:nvSpPr>
      <xdr:spPr bwMode="auto">
        <a:xfrm>
          <a:off x="3289300" y="71970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69505E6A-527B-824E-91AA-FA50012575C5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12700" cy="228600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B9164D7D-C905-594E-8CE5-86AE3C6F6DCD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0341101A-1111-1049-A819-96484957386F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331</xdr:row>
      <xdr:rowOff>0</xdr:rowOff>
    </xdr:from>
    <xdr:ext cx="0" cy="228600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F38FA09B-2156-B14E-ACF6-E3937CE2943B}"/>
            </a:ext>
          </a:extLst>
        </xdr:cNvPr>
        <xdr:cNvSpPr txBox="1">
          <a:spLocks noChangeArrowheads="1"/>
        </xdr:cNvSpPr>
      </xdr:nvSpPr>
      <xdr:spPr bwMode="auto">
        <a:xfrm>
          <a:off x="3289300" y="71437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4A7E209C-4FE6-EF4D-B06D-007C2E76DFC5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12700" cy="228600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BE460ECB-F9AD-9B4C-A4EC-AED16B5700FF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8C9E3219-0CE2-2147-B5E6-8A9D8EBE566D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344</xdr:row>
      <xdr:rowOff>0</xdr:rowOff>
    </xdr:from>
    <xdr:ext cx="0" cy="228600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681BA5FD-C868-2348-ADEC-7EACB0010E63}"/>
            </a:ext>
          </a:extLst>
        </xdr:cNvPr>
        <xdr:cNvSpPr txBox="1">
          <a:spLocks noChangeArrowheads="1"/>
        </xdr:cNvSpPr>
      </xdr:nvSpPr>
      <xdr:spPr bwMode="auto">
        <a:xfrm>
          <a:off x="3289300" y="74079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346</xdr:row>
      <xdr:rowOff>127000</xdr:rowOff>
    </xdr:from>
    <xdr:ext cx="0" cy="203200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FCEAFDE2-2BC3-F846-B830-710834126FB7}"/>
            </a:ext>
          </a:extLst>
        </xdr:cNvPr>
        <xdr:cNvSpPr txBox="1">
          <a:spLocks noChangeArrowheads="1"/>
        </xdr:cNvSpPr>
      </xdr:nvSpPr>
      <xdr:spPr bwMode="auto">
        <a:xfrm>
          <a:off x="3289300" y="74612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345</xdr:row>
      <xdr:rowOff>127000</xdr:rowOff>
    </xdr:from>
    <xdr:ext cx="0" cy="203200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4F6ABAC6-2126-6A4D-972B-0C7D67315DAA}"/>
            </a:ext>
          </a:extLst>
        </xdr:cNvPr>
        <xdr:cNvSpPr txBox="1">
          <a:spLocks noChangeArrowheads="1"/>
        </xdr:cNvSpPr>
      </xdr:nvSpPr>
      <xdr:spPr bwMode="auto">
        <a:xfrm>
          <a:off x="3289300" y="74409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11661AB3-3C2C-764F-B351-F2F08494B5F5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12700" cy="22860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D23C4773-B1E4-2049-A5E7-86C8CC3AD8B6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id="{E10D4057-60B1-494E-B073-4A746130A8A2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343</xdr:row>
      <xdr:rowOff>0</xdr:rowOff>
    </xdr:from>
    <xdr:ext cx="0" cy="228600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B392C164-E3C2-DE4B-956E-2B6C4E0D3708}"/>
            </a:ext>
          </a:extLst>
        </xdr:cNvPr>
        <xdr:cNvSpPr txBox="1">
          <a:spLocks noChangeArrowheads="1"/>
        </xdr:cNvSpPr>
      </xdr:nvSpPr>
      <xdr:spPr bwMode="auto">
        <a:xfrm>
          <a:off x="3289300" y="7387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id="{F88420AB-7850-B446-8639-81D7E89718C1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12700" cy="22860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00CC984F-DDBA-E14C-8B38-06F9C26AE92F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DBD91E07-67BE-4C45-8103-6DE70E5D2EA3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352</xdr:row>
      <xdr:rowOff>0</xdr:rowOff>
    </xdr:from>
    <xdr:ext cx="0" cy="228600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8E9C40C1-2980-1E46-84C3-B338780F3619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355</xdr:row>
      <xdr:rowOff>127000</xdr:rowOff>
    </xdr:from>
    <xdr:ext cx="0" cy="203200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DEBD3DCF-4318-C34A-ADBF-E6BF22B3004A}"/>
            </a:ext>
          </a:extLst>
        </xdr:cNvPr>
        <xdr:cNvSpPr txBox="1">
          <a:spLocks noChangeArrowheads="1"/>
        </xdr:cNvSpPr>
      </xdr:nvSpPr>
      <xdr:spPr bwMode="auto">
        <a:xfrm>
          <a:off x="3289300" y="76441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353</xdr:row>
      <xdr:rowOff>127000</xdr:rowOff>
    </xdr:from>
    <xdr:ext cx="0" cy="203200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25E3A24A-88D4-8847-AF63-82AF2CBE722D}"/>
            </a:ext>
          </a:extLst>
        </xdr:cNvPr>
        <xdr:cNvSpPr txBox="1">
          <a:spLocks noChangeArrowheads="1"/>
        </xdr:cNvSpPr>
      </xdr:nvSpPr>
      <xdr:spPr bwMode="auto">
        <a:xfrm>
          <a:off x="3289300" y="76034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1E63B249-FD67-3B45-89C9-4E4E70A214DA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12700" cy="228600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FD503FB7-F71D-1C4D-9100-3DF3874819BF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49A6BF12-9089-BF4C-99C7-1D9BEEAE742F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351</xdr:row>
      <xdr:rowOff>0</xdr:rowOff>
    </xdr:from>
    <xdr:ext cx="0" cy="228600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28930FEA-02F3-CF44-A330-DDB8384140D1}"/>
            </a:ext>
          </a:extLst>
        </xdr:cNvPr>
        <xdr:cNvSpPr txBox="1">
          <a:spLocks noChangeArrowheads="1"/>
        </xdr:cNvSpPr>
      </xdr:nvSpPr>
      <xdr:spPr bwMode="auto">
        <a:xfrm>
          <a:off x="3289300" y="75501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441EFBAF-4367-BE45-8F30-A5874734935C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352</xdr:row>
      <xdr:rowOff>0</xdr:rowOff>
    </xdr:from>
    <xdr:to>
      <xdr:col>3</xdr:col>
      <xdr:colOff>38100</xdr:colOff>
      <xdr:row>353</xdr:row>
      <xdr:rowOff>12700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17DEB86C-E7F8-5E48-BD1E-318400268FD4}"/>
            </a:ext>
          </a:extLst>
        </xdr:cNvPr>
        <xdr:cNvSpPr txBox="1">
          <a:spLocks noChangeArrowheads="1"/>
        </xdr:cNvSpPr>
      </xdr:nvSpPr>
      <xdr:spPr bwMode="auto">
        <a:xfrm>
          <a:off x="3289300" y="75704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E1CB6F21-FC56-2046-A0AE-D550D686D67F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12700" cy="228600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6B4E8E77-1D1D-154C-B4FB-61CF779E90CC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DFACB406-99DB-A642-8315-836227647998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0" cy="228600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88E2200D-1173-D64A-B8FC-954D052B2FB1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367</xdr:row>
      <xdr:rowOff>127000</xdr:rowOff>
    </xdr:from>
    <xdr:ext cx="0" cy="2032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6A3A4032-94F0-8843-95AC-D91C77FAA686}"/>
            </a:ext>
          </a:extLst>
        </xdr:cNvPr>
        <xdr:cNvSpPr txBox="1">
          <a:spLocks noChangeArrowheads="1"/>
        </xdr:cNvSpPr>
      </xdr:nvSpPr>
      <xdr:spPr bwMode="auto">
        <a:xfrm>
          <a:off x="3289300" y="78879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365</xdr:row>
      <xdr:rowOff>127000</xdr:rowOff>
    </xdr:from>
    <xdr:ext cx="0" cy="203200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E1953C79-8FBA-204F-BFB9-7071375DDE95}"/>
            </a:ext>
          </a:extLst>
        </xdr:cNvPr>
        <xdr:cNvSpPr txBox="1">
          <a:spLocks noChangeArrowheads="1"/>
        </xdr:cNvSpPr>
      </xdr:nvSpPr>
      <xdr:spPr bwMode="auto">
        <a:xfrm>
          <a:off x="3289300" y="784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80CF3563-6255-D741-8A4F-4592FB37E1C3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12700" cy="228600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CFB5A700-C092-2447-AEC4-711204F96D12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7B5D42D4-3CA9-BE40-B475-DAC75B267BF8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363</xdr:row>
      <xdr:rowOff>0</xdr:rowOff>
    </xdr:from>
    <xdr:ext cx="0" cy="228600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3D086B54-157B-4541-B45D-86F7243AE236}"/>
            </a:ext>
          </a:extLst>
        </xdr:cNvPr>
        <xdr:cNvSpPr txBox="1">
          <a:spLocks noChangeArrowheads="1"/>
        </xdr:cNvSpPr>
      </xdr:nvSpPr>
      <xdr:spPr bwMode="auto">
        <a:xfrm>
          <a:off x="3289300" y="77939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6F6B6DB9-2356-F24D-A3FC-B8F660003917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364</xdr:row>
      <xdr:rowOff>0</xdr:rowOff>
    </xdr:from>
    <xdr:ext cx="38100" cy="228600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2C7F3FD7-818F-9B42-88B4-4B5953FBC0A9}"/>
            </a:ext>
          </a:extLst>
        </xdr:cNvPr>
        <xdr:cNvSpPr txBox="1">
          <a:spLocks noChangeArrowheads="1"/>
        </xdr:cNvSpPr>
      </xdr:nvSpPr>
      <xdr:spPr bwMode="auto">
        <a:xfrm>
          <a:off x="3289300" y="78143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D4652C98-B1F0-984A-A2F4-F7FF5478167B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12700" cy="228600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06741E27-E5E4-DC48-839E-20B867428D84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05701A14-22C8-4945-AE4A-4E7F64642A1C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0" cy="228600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90A92F5D-B872-BC43-B53A-C718608CA44F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377</xdr:row>
      <xdr:rowOff>127000</xdr:rowOff>
    </xdr:from>
    <xdr:ext cx="0" cy="203200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9DEBAD9D-BF22-4243-8BB4-988C504FAEB0}"/>
            </a:ext>
          </a:extLst>
        </xdr:cNvPr>
        <xdr:cNvSpPr txBox="1">
          <a:spLocks noChangeArrowheads="1"/>
        </xdr:cNvSpPr>
      </xdr:nvSpPr>
      <xdr:spPr bwMode="auto">
        <a:xfrm>
          <a:off x="3289300" y="80911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375</xdr:row>
      <xdr:rowOff>127000</xdr:rowOff>
    </xdr:from>
    <xdr:ext cx="0" cy="203200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C1FFB990-59ED-A24A-9667-C8AFBFED32A2}"/>
            </a:ext>
          </a:extLst>
        </xdr:cNvPr>
        <xdr:cNvSpPr txBox="1">
          <a:spLocks noChangeArrowheads="1"/>
        </xdr:cNvSpPr>
      </xdr:nvSpPr>
      <xdr:spPr bwMode="auto">
        <a:xfrm>
          <a:off x="3289300" y="80505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A700370B-0353-5A44-A9D2-38DD14FC7F82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12700" cy="228600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8E6D6E48-51A8-274B-8439-543C3C573304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7FAD22AF-21CF-FD47-B53E-4BD48C081358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373</xdr:row>
      <xdr:rowOff>0</xdr:rowOff>
    </xdr:from>
    <xdr:ext cx="0" cy="228600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A4F5851A-B365-8A4D-9120-4F774218FFCB}"/>
            </a:ext>
          </a:extLst>
        </xdr:cNvPr>
        <xdr:cNvSpPr txBox="1">
          <a:spLocks noChangeArrowheads="1"/>
        </xdr:cNvSpPr>
      </xdr:nvSpPr>
      <xdr:spPr bwMode="auto">
        <a:xfrm>
          <a:off x="3289300" y="7997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87AEB9C1-2617-F140-A35F-87FC68139159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374</xdr:row>
      <xdr:rowOff>0</xdr:rowOff>
    </xdr:from>
    <xdr:ext cx="38100" cy="228600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6620CB0F-43EB-8E4B-91FF-E30BAD4B7526}"/>
            </a:ext>
          </a:extLst>
        </xdr:cNvPr>
        <xdr:cNvSpPr txBox="1">
          <a:spLocks noChangeArrowheads="1"/>
        </xdr:cNvSpPr>
      </xdr:nvSpPr>
      <xdr:spPr bwMode="auto">
        <a:xfrm>
          <a:off x="3289300" y="80175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20FA15C2-BA77-4F40-AB78-ABA7E064027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12700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5C64C35E-BFA1-2F49-AA63-D0B9513BFD1A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2BF9A1F6-26F7-B14E-AFD9-971E51DDF481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E92ABAFD-CF30-EC4F-9395-E99B5388B513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9A09DC22-1240-464E-AF8B-B6DD38BF172B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14</xdr:row>
      <xdr:rowOff>203200</xdr:rowOff>
    </xdr:to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86454533-3D3A-034E-B0B7-EF79B2C7A0C2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0A7EEC2F-696C-4943-8A6A-78A635B53698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34744C7E-3C21-8043-ACE2-2F56485E6FD5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2DE85FE4-7880-BE49-B7AB-FE252D0AA94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19F1EB51-D9F8-124A-83DF-ED6F82D69AA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AE43675A-FB11-9343-9181-2105EEB0370C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C67A4F63-3BC6-E44E-9C12-6B5D35B7B43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D6474AA4-6ADC-D549-AD22-82E2E00D63D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64BE6D2B-0E29-4E46-BA4F-A20849EA71B6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5268717F-46C9-4B4F-92BE-12E003E3C33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C28BF132-5DEC-9E4F-BEA5-17873C06E88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603023E6-BC52-984D-AB85-234E21B3D99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9BCCA1A7-4C3F-204F-9A04-38F853058C8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BC47DE54-AD3A-9E49-AB72-737C6D857369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566DDDB2-257B-654F-960C-750FDD5BAB6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9F47D200-F44B-5348-BF28-CF3FFA885D17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795B1FAF-18F9-214B-A353-AE26DBF398A8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9ADC393F-4F0D-8047-BD11-D9B1FE319B4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F7177C21-281B-4248-B3AB-BAE8B014764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510F26A3-4898-6848-827A-E28545119037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D910BE1A-A879-DC45-A512-AEE1B52A9A98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9E3E6539-3879-C042-BD5B-4CB832019276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818817BA-7ACE-9E4C-B198-DB6EFDDF906B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5DD50676-136D-5A4E-A091-C263743F9E41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34784D93-1779-CE4D-972E-700589622FF4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A4BC86A2-0084-7640-858D-A627DEFEB750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5200D32B-5118-FB4D-80F0-E3BCCAD09286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50FD6EC7-C3A8-F142-8450-DE574340C3E8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FBCB3782-A5E5-AC46-9CF3-C3F177AF3861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96EBAC84-D4FE-4F44-B04A-FD173AAE6BB7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1F99FC62-B8C7-CE45-A8CF-3EE4F079644E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8D99AB16-DD3F-5645-AC6E-0D40EA62D4E8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16E913AB-5CAA-204C-85BE-BF7A70DCE380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FBD80457-F6BC-3548-B688-8FA9976F57EB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E9464494-2D2A-5440-A785-E9DC8BF5FA94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6BC9013C-B321-4C4D-97AE-1D6AFFA3D90E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BC956188-F347-C444-B6E9-922F1CD63BE0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E7E931C3-1C50-E940-AC69-D838A2DDB1B3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E79E255C-8E71-5444-B588-B820383EA372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BA02F219-7DDE-7141-A93F-8C0F4693AAF9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C593F6E6-7B71-E347-B5AA-3BA187E9FC4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B7F84B61-060A-3842-944A-01154AEEE8E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C5EF7175-EA9C-D149-A37F-2B34FC48CC9D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D0DF279E-4792-F347-A51E-541D3B01163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21E0F8D3-C651-0340-9766-A3FCF474871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86BF00FF-4BC5-5142-B5B8-615DC387A20A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9EC2686E-0C45-7243-99CE-37DCDFB051FA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16BEBFBB-FF0B-1241-8246-6FF60D23D3B0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68B3913F-91F7-2E4C-AB39-C0E1EDBA35DD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EF8B6304-417D-874C-9565-E2A39F093578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5940B10F-D67D-5948-B79F-2773DEB94010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0CC8C48D-F25F-844F-9B67-B0A793571707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A0705F6C-ECF3-3446-917C-6BB1E92A6FCF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79F700F0-AA37-A245-902B-3CA8C575525B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7B68ADF7-D9F5-AA48-89A4-1F6D9A848724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906AC639-D19F-A740-9CD7-F55BFFD09D8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EC03725E-EA6D-FA47-A627-0C0D82221507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DED50C03-C791-4A4F-995C-53D12D33F27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A3B343E7-7CFC-9843-8DC6-D637D497353D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CAA72334-664C-1448-88B8-6A75229EC020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E5F8B3EC-DA56-4545-BD45-E08D3A8225DB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C32E91A5-27B8-8743-BC00-C9934A4144A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94A76166-F0BB-8B47-AC8A-7BA059C77A71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CC85E661-2F2C-B143-A910-D3F82B7CD0E4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43D7A2D3-E3E8-AB4E-8F23-79E76DCE97C7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C74389BC-44C6-9D4F-9318-1F6A2B89F087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A245D81D-6449-2B4C-961C-235D7E66A3C9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484F82D9-07AD-A140-814A-5D8E504A9069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D2D616C9-5C7A-4441-8251-91839B7A0A01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5E390486-7385-5048-A71E-038BFEA74512}"/>
            </a:ext>
          </a:extLst>
        </xdr:cNvPr>
        <xdr:cNvSpPr txBox="1">
          <a:spLocks noChangeArrowheads="1"/>
        </xdr:cNvSpPr>
      </xdr:nvSpPr>
      <xdr:spPr bwMode="auto">
        <a:xfrm>
          <a:off x="3289300" y="1371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114300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DC5B23E8-A451-2E46-9AF0-82EE7D4989BF}"/>
            </a:ext>
          </a:extLst>
        </xdr:cNvPr>
        <xdr:cNvSpPr txBox="1">
          <a:spLocks noChangeArrowheads="1"/>
        </xdr:cNvSpPr>
      </xdr:nvSpPr>
      <xdr:spPr bwMode="auto">
        <a:xfrm>
          <a:off x="3289300" y="1209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4C519B05-9375-5644-8277-CE8D26BFF62C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2CB35445-9DDB-0649-A100-82D91539A7E5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4DDF75B9-92E5-0C40-911D-F979114F38B4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89D6F954-B059-9C4D-9EFA-BD544B6C854E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78ACB72F-48F5-8F44-B1D2-1AF970B2AEBA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DC245394-3A20-3641-8DD2-467E5A43F9E1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54F1C5AA-49DF-4044-8913-4E57EB8B2ADB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62F86CD6-A0A3-F54F-9DE6-BE41ADEEC635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CA06EBCA-498C-B94E-A796-8D07B2064A5E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0A18FCF1-7BB9-634F-B7B1-7FCD6451516F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8DDBD88C-61F6-2F43-88B1-0ACC2729803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4B8715A6-96B8-8D46-AFDD-499E65751021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1B14658B-9472-134C-AD55-C5B29A287A3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23886878-FA8E-FF40-81B2-580E846A59D8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3C427B2E-B388-F449-B4A1-4A7A4D976D7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AF297B12-FCCC-8B4D-99E0-E808F323BB33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5019F097-FDA2-A249-9007-00A1E03916FE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BBD495DE-9F02-E74C-A0D2-BCB3BD70FBCE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E97FCD72-F976-A24B-8C28-097D99D1F6FC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5B1420B7-578A-4841-81EE-53437EE97E71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A6F8E7C5-FB46-4B4B-9EA7-E4BC346E998C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A06A7CDB-B8C4-054A-A88A-F22DC299BFB9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500AAE0B-D0EC-DE45-BAF5-0D17CEA0793A}"/>
            </a:ext>
          </a:extLst>
        </xdr:cNvPr>
        <xdr:cNvSpPr txBox="1">
          <a:spLocks noChangeArrowheads="1"/>
        </xdr:cNvSpPr>
      </xdr:nvSpPr>
      <xdr:spPr bwMode="auto">
        <a:xfrm>
          <a:off x="3289300" y="1783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E7527BCA-7D42-B54F-92FE-6992FF9C1FEC}"/>
            </a:ext>
          </a:extLst>
        </xdr:cNvPr>
        <xdr:cNvSpPr txBox="1">
          <a:spLocks noChangeArrowheads="1"/>
        </xdr:cNvSpPr>
      </xdr:nvSpPr>
      <xdr:spPr bwMode="auto">
        <a:xfrm>
          <a:off x="3289300" y="16205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6CEDCF9D-7CE0-7946-AD60-69D597D5911F}"/>
            </a:ext>
          </a:extLst>
        </xdr:cNvPr>
        <xdr:cNvSpPr txBox="1">
          <a:spLocks noChangeArrowheads="1"/>
        </xdr:cNvSpPr>
      </xdr:nvSpPr>
      <xdr:spPr bwMode="auto">
        <a:xfrm>
          <a:off x="3289300" y="1905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F2D3969C-7786-C746-A662-1E45A4155DCD}"/>
            </a:ext>
          </a:extLst>
        </xdr:cNvPr>
        <xdr:cNvSpPr txBox="1">
          <a:spLocks noChangeArrowheads="1"/>
        </xdr:cNvSpPr>
      </xdr:nvSpPr>
      <xdr:spPr bwMode="auto">
        <a:xfrm>
          <a:off x="3289300" y="1661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85EFFA02-6FF9-3C4D-B3A2-C26931EF01E6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F3FB9A0C-F9D1-5742-A307-03228FEE090B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D4827AA3-2E4F-1949-A4FF-964BBB7765AD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21A8526E-80C2-3846-9C73-4479634F922A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4DA6F7FB-6B32-CE4F-9CD7-25A017B9CD39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8417A341-60E8-5D40-9A46-1FFF27786E20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21DFAB3B-A951-9746-B335-9BBFAC9B5D24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6707C348-9080-0246-B476-8A633232E68E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4E35DC59-0585-B34E-94E8-EE84570A25AC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4B979B21-FFC7-C944-B6B8-8005C9519ED6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4E835615-9445-B74C-B488-7CD4E614FB2C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A77E9972-2DDD-F94D-9B4A-8BCC3C8A9759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1598A505-B43C-644B-9A6D-9AD6D9888540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B9B2BF61-AC1D-6642-B470-B0D76C53EA3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DB61D0B4-27B9-A740-84F8-257FBEE4777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AEE36979-EE48-9C4F-91F0-2233A689CCA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D12DFBE5-72A9-174A-95E4-0566DD96F498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0A146583-4D7C-F64B-8A73-08E038CFB35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C8883975-39EE-A142-A437-9778EFB52C12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F41C4479-AB3C-9542-ABF2-F9334BF923F5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48D95585-D180-EF48-9953-CC76A2A8BE6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BC956EB2-15AF-2246-B9D5-DE8AB2C6727A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BA54DDFF-CDAF-0B45-A1E0-289D97ACCC8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id="{E49060F6-712A-1941-BB4B-07C865E04EFF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393F7C94-4062-C042-A20A-5397E9A3934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6F4A7CE0-BF39-B543-99A8-DDFFBC4B1F3E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6492B45F-3E6A-1F40-854C-17E5803BEA36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3EAAB5C6-E409-FB4B-9124-E53AFCA12E09}"/>
            </a:ext>
          </a:extLst>
        </xdr:cNvPr>
        <xdr:cNvSpPr txBox="1">
          <a:spLocks noChangeArrowheads="1"/>
        </xdr:cNvSpPr>
      </xdr:nvSpPr>
      <xdr:spPr bwMode="auto">
        <a:xfrm>
          <a:off x="3289300" y="21132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1195EB0A-69FA-4A46-81AD-3F1A21D7A3F3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9D49EFF1-FEEF-1041-841A-0C0F8B9C36EC}"/>
            </a:ext>
          </a:extLst>
        </xdr:cNvPr>
        <xdr:cNvSpPr txBox="1">
          <a:spLocks noChangeArrowheads="1"/>
        </xdr:cNvSpPr>
      </xdr:nvSpPr>
      <xdr:spPr bwMode="auto">
        <a:xfrm>
          <a:off x="3289300" y="2153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A3E8E3A6-8D75-F249-842C-7E5AD02C966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8B047E34-872E-234D-993D-91B46DB0A42A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0C351665-EDC9-B94F-9390-3A25A41A908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FDFC506B-7095-8C46-AA23-EBEF346ED04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650A5943-7608-694A-AF63-F75AA2CC2084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24099F4F-5E9E-1946-B435-F8095F44BC0A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02ADBCB8-BED6-114D-B0B4-79709E111A41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id="{EE25FAA9-7D87-894F-9CE0-F3E76E72AC0B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B23E0CE0-01F8-234A-B6A8-A0E2476A1FC4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2C2F2605-6624-C14B-A881-290C26ED8AE3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D7D5B83D-3F97-B447-A041-D62395E3E2F5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id="{79AFA9B1-539B-7F40-90A8-5392CFED1ECA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B2114571-CF73-CB44-8364-2BC40A652461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52A885CB-69D1-3840-B21A-42D4DA01AC9E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135EEBAD-90FF-4549-8E4B-44A9FB317CF0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430BBBDC-8705-A949-8AB4-BCCD1E6320F8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24BFA996-18D0-4948-8935-EAF8A46B7E1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14DC360C-4372-F349-858F-9F11202F177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id="{39DCEB1D-3C5A-754F-959C-C55D3A79D966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4CDEAE51-8755-6B4D-BCFF-4D62E82F2077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id="{31A9A13F-1C87-6D45-8772-7A8F314AE876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id="{54E0C622-7486-D147-BE42-E77A727D751A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5ADAEBB6-29E9-6E46-9D5B-FF50D3CC2E06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461E3BBB-8EB1-0143-95DB-2650AEA4AA1C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F498E3CE-98D2-D745-AC08-270E618A943E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FD4E553B-B68C-4B45-A40D-EB0AC3DE528A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id="{B0AC1338-0DAB-7647-A661-7DB3F21814D6}"/>
            </a:ext>
          </a:extLst>
        </xdr:cNvPr>
        <xdr:cNvSpPr txBox="1">
          <a:spLocks noChangeArrowheads="1"/>
        </xdr:cNvSpPr>
      </xdr:nvSpPr>
      <xdr:spPr bwMode="auto">
        <a:xfrm>
          <a:off x="3289300" y="264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2395B161-3F6B-E94F-9DB3-6ECDA96CD794}"/>
            </a:ext>
          </a:extLst>
        </xdr:cNvPr>
        <xdr:cNvSpPr txBox="1">
          <a:spLocks noChangeArrowheads="1"/>
        </xdr:cNvSpPr>
      </xdr:nvSpPr>
      <xdr:spPr bwMode="auto">
        <a:xfrm>
          <a:off x="3289300" y="2486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5878C8A2-F44A-394C-8735-24FBC3AE80B8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FB443697-03B8-BC42-AE58-87D39A434611}"/>
            </a:ext>
          </a:extLst>
        </xdr:cNvPr>
        <xdr:cNvSpPr txBox="1">
          <a:spLocks noChangeArrowheads="1"/>
        </xdr:cNvSpPr>
      </xdr:nvSpPr>
      <xdr:spPr bwMode="auto">
        <a:xfrm>
          <a:off x="3289300" y="2527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id="{04151963-E159-C849-ABE8-8B67C1DE3CDD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3E441D74-768D-BB47-B47A-C1D996A89CD6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id="{6B25113A-9C9E-0642-B369-4AED837893A1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id="{EC44A915-2589-234D-8FC0-CF99BCAF3F87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2EAC6FA9-E9A7-A84D-B363-067C9D5539A6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id="{89118DA0-965C-D242-A255-755A268749A9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6A1F0486-B8EE-A346-B092-77223BF0340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id="{82530CDF-4CF7-DB4F-8D9E-424F18C5FE21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149FF8F3-4578-5C41-A189-7BB29AE5123F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19888CB7-BB40-E647-ADC0-3E78855F0410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44341568-FB2B-9F4B-A0E7-2A9A3CCC108F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ECA600F5-64BF-C947-A56E-DFF895FEDD8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id="{FEC38D4D-AF47-4D44-A21E-3C73F24AAB8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877F5AEE-9D64-4943-8DC6-FF74F46CBB1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44342CE5-156C-1F4D-AAFC-38D173195CBE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id="{780613AB-2739-2D4D-98F2-BC11776972F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25EE3FB3-9977-1144-B95C-91DDC26C8BD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id="{A6DF60FC-6915-1E49-890A-D898564C5C3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id="{DFF46F4F-72C9-8F4C-8B9E-2F87885C89A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6464B250-CCB8-8247-AC33-3D1A4D6A782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id="{CC52500B-70EB-AB4C-9900-03F2D3504C81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E1C6264C-7611-ED4E-A04D-7BA9C83395F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36CBFA13-3EC0-5946-BD14-5340C7B76B5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id="{ACFB15E9-D291-3F47-998F-B0AB982C864F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4B4B307C-6DE2-EB44-842D-63DB27DA578B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249523D1-9437-9E4E-804A-EF345B2635E2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8428597A-DAA0-0D4E-8734-3AB89B8C409B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id="{158DC9D3-7B57-094B-9931-A1372D6ED2CF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BF33108B-A8FB-B449-980F-10F3B440FF25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id="{F85796EB-B80A-3B46-85BC-3DCECDB01B0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28F82254-F820-9B49-9EC3-DA8AF852DFFC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id="{8AB56D1C-8958-BC44-99F7-C1CE11993B17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id="{B7AA1D4D-B1CB-3544-B295-6D1F7F14B484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id="{398ACC72-5D25-BD46-9D7B-DE1EE2B29F80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id="{BCA498F9-B024-FF40-8CCB-0B46A9ED074D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id="{DD896BD7-F13C-F74D-A889-D755985C5BF7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FDD0E66E-67D0-2D42-9205-7FBCA48D5905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id="{E2C6B16A-634D-4441-8F21-08305FAB201F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4F085BE5-DD51-CC4F-95E1-024EEB49C1DE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8C088A00-3098-934D-A1B1-DFBEBC304AB8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C653D01D-7220-E641-B349-AFED7FF8B2F8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32CBDA37-352C-5E4F-86D7-C5FD44CF2742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id="{CEE70051-D379-4A40-BD79-A7632E9AE99D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137E2BB0-4CEA-BD41-B1D2-850F8AB8177B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E0466829-FAF2-E147-8B98-0032DD8E465C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id="{E13175C5-AD35-2B4D-9E2A-0A39FCE715B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12390EB9-7CA0-8F46-9229-079C69E64FEB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id="{45696DC0-C7CC-BC45-9494-BB493E79CAC5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id="{01503585-CD93-BD45-9C32-BCE1FDA801BF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7F6EF218-99EB-5C4F-81F1-F51F6DAC33E2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id="{810FCB3D-F259-2F4B-9AF8-7C30E0E7B41C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0594045A-48EE-2B4C-8A85-0FF36864F4DB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BD07ED7E-C9A7-2645-A55F-62A16202CDE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id="{5DCD03F9-A38B-6D43-804E-0045958EAEF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id="{ABD5D6AC-4308-FB40-9E4E-9E3C597E507B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id="{8E3061E2-BDC0-784F-85C5-4C3FC1B91E34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8322F059-8633-C047-ADBF-0B694257CBEC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5CE2F5FB-9DAF-3646-A348-A388EE7F06AE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D75AD810-3B56-5743-8A01-F88844328A73}"/>
            </a:ext>
          </a:extLst>
        </xdr:cNvPr>
        <xdr:cNvSpPr txBox="1">
          <a:spLocks noChangeArrowheads="1"/>
        </xdr:cNvSpPr>
      </xdr:nvSpPr>
      <xdr:spPr bwMode="auto">
        <a:xfrm>
          <a:off x="3289300" y="294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1705" name="Text Box 4">
          <a:extLst>
            <a:ext uri="{FF2B5EF4-FFF2-40B4-BE49-F238E27FC236}">
              <a16:creationId xmlns:a16="http://schemas.microsoft.com/office/drawing/2014/main" id="{871C36BB-0385-024F-B13A-D73E45ACFC27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id="{65089328-FDF5-E94C-A929-35ED85FEE6FC}"/>
            </a:ext>
          </a:extLst>
        </xdr:cNvPr>
        <xdr:cNvSpPr txBox="1">
          <a:spLocks noChangeArrowheads="1"/>
        </xdr:cNvSpPr>
      </xdr:nvSpPr>
      <xdr:spPr bwMode="auto">
        <a:xfrm>
          <a:off x="3289300" y="2980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91E7BE37-98BF-DF44-9CE5-DC240EECAC9C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1D641F37-93F9-C24D-9D77-D8ACA22A29CD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id="{5A704B98-1F71-A84E-B70E-090A8C927AC9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id="{B6BAB688-5371-7A4A-914B-9CB180A3948B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id="{B19D0903-9902-874A-84A6-3FE24EEDD358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BB833E4B-C0D0-B147-98FE-9AFA1178648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7C541D81-04D7-5946-AD02-EFF01BE92C4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CF3BE1F0-8F4A-0B42-9264-325D4E2C7554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id="{2D80C2CA-6492-9748-B150-8CF876C37D45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114B38EE-46AE-974C-B4C6-8D88017055AD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F58D1FDA-BE1F-4A4E-92B8-83D6D9939A7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id="{97B710E4-4A21-BE40-B902-CEBFDFFAC3B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id="{DBA14C62-B140-F043-95A9-D72FFA81D3D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id="{828743F2-7EAB-A94F-8F24-C2E79966134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id="{8E9875D9-0D79-3843-BF47-AD92F37608E5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A3249DCB-37EA-0845-BB16-BFEAC2DF3A0A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D7916C7B-09F5-344D-B54F-662D2B3B965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3969684E-ACE5-2E41-A758-3A80FEAC96A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1F81A3B0-4576-984F-A6C3-073D3EE92CB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id="{751C1004-6347-7D45-BD52-C6667A9B27D4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19616BE8-AF15-9B42-9B3E-5D5A015CBE51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id="{AAA69242-6C39-864F-8D2F-33E2264B7D4D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1BA540E5-A1B7-AF41-810F-F72DCCF6FCB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id="{35831C40-D5F0-2844-88A7-57C0F7927B8F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81DA2096-EB22-694A-8DC9-2E3A8CDF0B00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913DC52D-9BB1-B14C-8167-F4B63877DD88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id="{6726C513-FED8-3D47-8CCE-DEF6AD7BBAC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2CC95C94-F5E0-4C47-BF46-E9B0BF308F9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863E10C1-9BE3-9347-8918-87BE1C517EA3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id="{33E7B35E-86B7-9C41-8E8F-766FD534F593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E84EE5C4-F6D1-0549-95B0-86849DBA849C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id="{3A43D0E5-BA81-2041-8032-B70F3876A68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81BE6285-7F34-8143-BBAE-EAE5FDA76601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AD6F5BA2-A2D5-CE4D-9DBD-B55DA93490B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id="{9CE579BE-FD03-DB44-B149-B2EE930A7423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165379B0-F56F-B149-A63E-677BBCC0B91E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BB5BFE9E-771E-A64A-ACC6-8663C17DEDD3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F0752907-89AB-BA4D-BC41-C824C3CB0B4F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id="{34F46FC5-EFA1-F649-ABDB-B7CD1B5D7EC1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29B3A3BE-2EEC-1C43-B3ED-70C40B327DB7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A94719C3-825C-8245-A8DC-ACBE585C9EB7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id="{366AB8DE-F46B-BA4B-A01C-5C50E207CBDC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41E62628-E521-204D-983C-4BB2843237A8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id="{CB800242-F2F0-3A4B-91F9-365ED5C50D20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5B4BE758-4D12-BE45-A2E0-A10FE9A5214D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EF144B55-5452-E54B-971A-8340F8F7861D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AA9EDE85-4D1B-FE44-80DD-47092606D296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id="{917A4EEE-F6A4-5F49-A282-27BC58DE3D85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id="{23B4649A-846C-5A47-B297-4197122974F7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A880F399-0EF4-AD43-B0C4-89E42B21CCFA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6049FD0D-2882-8744-BAE3-5FE189E0AB9C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11A7D0F8-63CC-6C4B-BF06-01153E2893A5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DD1DC9DB-3312-CA42-AE1E-1BD1F274C4A5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id="{4F8CA1B5-7C9A-7940-8CE2-D4367697F23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3D2058C8-18CE-F340-83DC-621ACE71B6C9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id="{D8404C7D-A483-494D-909F-1AE29575DEE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89BD45D3-DEEC-BA4F-A719-A21CE69B0C36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id="{9502860B-68B5-EE4D-91D9-2BAEDE3F2E2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C26FB5D8-B27B-F740-99AC-1F19A5829F6B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id="{776BAD96-17DA-B14D-A045-B312B146DCC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5E1CA2BF-99CA-3145-B50B-9FC91F700D3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id="{4D6743DD-C070-C542-95CD-FBA71F64638D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F0B0DAB4-E897-8942-BB76-AEA6356D55F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AAA211AC-BD91-1844-A2BB-7E2FA6339227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id="{D0474176-C484-7F43-B2C9-76DC58B991E5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id="{F77B0E61-3842-1C4D-8D1A-E624673013AD}"/>
            </a:ext>
          </a:extLst>
        </xdr:cNvPr>
        <xdr:cNvSpPr txBox="1">
          <a:spLocks noChangeArrowheads="1"/>
        </xdr:cNvSpPr>
      </xdr:nvSpPr>
      <xdr:spPr bwMode="auto">
        <a:xfrm>
          <a:off x="3289300" y="3373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id="{6F724049-F38D-0A4F-9E06-C5B9EBEB781E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7990AAD0-8BF3-0241-A9AA-8CEC6EE04D87}"/>
            </a:ext>
          </a:extLst>
        </xdr:cNvPr>
        <xdr:cNvSpPr txBox="1">
          <a:spLocks noChangeArrowheads="1"/>
        </xdr:cNvSpPr>
      </xdr:nvSpPr>
      <xdr:spPr bwMode="auto">
        <a:xfrm>
          <a:off x="3289300" y="3413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id="{D720D857-A85A-9647-B397-7E6848B9C738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A84F2EC4-4FCE-8244-9A4A-8D07D5C7A6BF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id="{A288AF48-A337-634C-945E-A7C724042D59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id="{22F854F6-EB9C-FD48-B34E-75CBCB3324C9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5721F150-56B6-094B-AE1A-337048CA84D8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id="{D8C4D267-21FB-8149-9A80-A67B2681487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56E4BB30-DAC1-804F-845B-B56B4E811AC1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B28058EA-8829-7345-B996-E9788FF7078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395FA440-1DBC-5543-9C10-3E191C919AA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1B38490F-743E-F444-8893-B66F0CAA562C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C5FE2689-5ACE-414C-9D5D-0CD5736AF453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7C768AD3-28A6-DF46-962C-B865F9C010A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id="{E8ED5D6D-77A1-5642-B7AC-1A674DF5BCA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ABDD6732-B279-8541-99D4-C01FC8B9BB0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id="{96D848EB-E8F7-8742-89D2-1B9541109C9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id="{EA6905CC-965A-E845-A1FC-EB03CD9406E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id="{A3F7581A-71FE-A74B-A538-B7BED11F57A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id="{217E0F4A-8A1C-A24E-AE1C-8E69260811C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id="{0C13F87D-BBEE-B245-884B-9364C4DFC25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8A5CD031-D15A-3747-BC98-C9E977471E7C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id="{35A0C8D8-1DDD-2E42-A082-D8E175A8D4C6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C9F788A4-9EC7-9F45-BAA6-FB55D704BD8A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id="{2B580E32-2E9A-E144-982F-958F7E297DC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id="{953C3D38-E165-2C47-AD44-F7F396F3ED38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C103D371-31EE-E843-906B-6CFDC9FBAE75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id="{5B685829-236E-8F47-9B7C-ED41408C56C2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66398DA9-86DC-0D45-A239-2D7FFF17B02A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640F8942-B0AF-0846-AE2D-205292EABA94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07171FAD-6ED3-5145-88F0-8205D21F3059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3BC99FBB-382F-C04F-9259-53F11C646A15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8AC82BE5-B868-F749-BAC6-034D2BA76497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EC439833-25B0-FE44-ACD1-9B97B201DF3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id="{1962CF25-CCEF-934C-B3F9-BB57B4E22164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id="{7ECC672E-0945-6E44-8F06-C5661BF55FD8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id="{BA02C985-53C9-1F47-ADBA-9C7FA6AD3E89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386E7058-8CDB-E14F-938E-DCE67F905963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F05D90DE-30EC-134A-B420-E9B09A23AFCE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79FA815-C311-2740-BE6E-2D120F87DEA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BAB2F84B-ADFC-F549-AE28-8D1DDE647F10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13EDF8B6-BD73-3C46-AAD0-167B1BE5E74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6F334C62-44B2-5249-A443-52CAECBBC15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537FB1F4-C6B4-B04C-A469-9F40335BA470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id="{460D8172-AAA7-F24D-94C5-757B47670258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CA9794B7-5480-9245-AF81-7C88F5B38D96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id="{66654D62-2744-E04F-8683-54AAFFDC54C8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id="{FCE20325-B855-074D-B4A3-FE18D295EAB3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id="{E818C17A-5753-E74B-9018-C2D5849E1210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B91DD8DB-775D-5941-BF43-3FB24A169486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id="{B88D3A54-50CA-D84D-9483-70FDC2F440F6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46F21B57-3EC4-EE4E-8458-E4F54385C25D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id="{514F4175-36B0-8149-9717-9DDE261F99D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41E5A918-E93C-AB46-9727-8073C4ECA0CE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A3465E1A-A89D-5F48-90AE-1407B15A0C38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id="{41DEAA70-BE9A-E44D-86B7-8D444EB12B90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id="{51536B70-D98E-0941-A355-71AC8432435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73CB1A16-3086-C142-BD4C-6F5A0C88F93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id="{D518B810-6ADD-2E4F-92B1-D35FCB8E66D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F6365C2F-52E4-9041-86C1-AC85765B85B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CF574752-9861-564F-AD3D-5C3D6A4F570D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8F12B2E4-CF8D-214A-8BDA-9ACD4E108CAB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id="{56B9C943-0426-C848-A0F4-7E5ABBA71C49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28232093-7FC5-2A4B-B2E8-BF46368CE89F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id="{687E46A7-A901-F647-A4F9-5953DBF7CF8D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F4DEAF70-E9E2-2A43-BAA6-4E914CBF087D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29AE9014-FE68-E448-83A3-4EF156443B1D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id="{231439DC-C8AD-6D4F-A173-0A199AB8EE99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C246BF1A-5E7D-FC4E-9FA0-F0257F7353C8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id="{E61505E6-6996-CF49-8803-861F752FDBFC}"/>
            </a:ext>
          </a:extLst>
        </xdr:cNvPr>
        <xdr:cNvSpPr txBox="1">
          <a:spLocks noChangeArrowheads="1"/>
        </xdr:cNvSpPr>
      </xdr:nvSpPr>
      <xdr:spPr bwMode="auto">
        <a:xfrm>
          <a:off x="3289300" y="3765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F9EFF5BF-3643-A54C-BD15-BF551257B77B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id="{6D22E801-31E3-264E-89FA-E5934776C12E}"/>
            </a:ext>
          </a:extLst>
        </xdr:cNvPr>
        <xdr:cNvSpPr txBox="1">
          <a:spLocks noChangeArrowheads="1"/>
        </xdr:cNvSpPr>
      </xdr:nvSpPr>
      <xdr:spPr bwMode="auto">
        <a:xfrm>
          <a:off x="3289300" y="3806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C0EAFA4B-48E9-5C49-8DC7-31096C14C0BE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id="{EE6490D0-348A-624F-A526-5C9A201BA327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2F53F7A7-4004-E240-8D7B-0255C2AA4EFB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id="{6F776664-129E-E74D-93DC-3DCE9C895713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id="{F46A2BE5-AC10-FA4D-B213-8E80112F6419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4D925D7F-27C0-9D4F-898B-CE4456FF28C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367AE368-34D4-6C43-87AB-C1A076C36B9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5FE5457E-89CD-F141-A291-A064AD1DABA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FD5368EC-7107-054D-806D-C9FA690B3F0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F3A772DA-F969-E042-8EC8-EF82D02805C0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id="{BA4D3802-91B0-6641-8B09-4856F3D8BB8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id="{A56D19C5-4836-8C46-95BD-97992FB5264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3305DE1C-15A4-3B40-84AF-5397F844BDBC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id="{FBE4F247-9392-6848-891E-027FE5AD9AF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520EBBD4-E36F-D24E-AB9D-CA6BB9FE1DA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F5EF0E37-F5A2-5941-AE9B-A49E174DE77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A865B80C-C4FE-A04B-AB9A-3B10D998B5D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id="{CC093910-E821-0343-B8B2-8901DBAC694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id="{B05BD8E2-AC8A-9E47-AFC0-F8DE3702BF2B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id="{70C961E4-01CC-4743-AF41-27545C807840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70B05497-ECC8-1A48-B293-CA2AF82322F9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id="{724C11CF-B651-B94A-A077-A5C0FF41F65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98A1885F-3B86-5249-9549-B584E099996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B718EE6B-434F-584D-9599-039752A0B72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4E89F4D8-C945-484A-B0C5-3AAF20AE9BB7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id="{3EFBE04A-AB84-8D42-887B-3D2EE95310F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D0F666DB-BF5C-0945-9A7E-BB6D5B2DCA02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id="{FB0F989C-AD5B-1C46-AD10-41BDEE9DDBC7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AE904B92-8675-DB41-8443-245065E150A1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id="{29A921B9-8E23-4C4F-B48A-40BE42E5C4A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98ECB83C-772E-394D-A7CE-C1B52F97E443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id="{7533D571-0EA0-4247-98FF-958770D43DC1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52B12CD3-3B17-EC4A-AFA1-DB9129BBEF64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3187AFE4-BA8E-A44D-97FB-FE68A817EF37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id="{95BE7297-5B68-BA4D-9958-3D2241CB4F32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B0B998C9-74FE-2147-83BD-5A05F6BC523F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id="{C886B728-CD01-144D-BCC7-63948B638AA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C86B1228-9146-E34C-AEF9-25043D11A55E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B7AD0BC6-9FC5-D04A-91C0-8ADE713EEEC4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A451C5D2-24A2-284C-BF72-8E487951D4D0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62757E41-4CAE-8946-9DCF-EF4EE9C76DC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4BFD7C40-C3F4-C24B-A4E7-8AAC862A7A38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63BBAFE0-DD14-A442-A1BE-B07656BA615E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00C1C791-79EE-3848-A2D6-65A66551F628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id="{84A3722C-13BF-E443-80B9-331EDC4FCCA4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87EA5089-1F30-4F4A-B037-86BB3E54C65B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id="{27B9F665-9B52-E243-985B-0F78A6A7D98B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id="{73AC2F43-831A-3241-96C2-674D36801A65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2B9C998D-BA48-3D48-AA00-11FE7A160C7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0B7BD460-CAA9-E445-93EE-7774D4CCA9E8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63107151-2E4E-6F49-9150-55516E3FC3A0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id="{6A43B206-3620-8C45-A48E-E2B5E32466D1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2A2ED89E-B877-A44A-B159-B6BD0E74445B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F2478D89-E236-9C4F-B7EB-6CEB735BBA2A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id="{F41094DE-BC0A-794D-AC8E-109DC2E7973A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F14242E5-50BC-E847-956E-23393FC64AC9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id="{E5A79F4B-7849-1A4C-9C88-47297441E681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E3B19D69-010F-9849-B011-B1B9DD45D20E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599FC026-68F0-E64A-AA31-9D6B25601EB5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id="{81D1E609-0737-FE4D-9AE0-1CA5EA1E8E56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2B5112C3-E4D1-FF40-B968-F67008781AB1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114300</xdr:rowOff>
    </xdr:to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id="{FB6050B4-4A60-D74B-A02E-A43C4C7173C3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0</xdr:rowOff>
    </xdr:to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id="{E607200B-D885-C840-8EC5-1828750E1392}"/>
            </a:ext>
          </a:extLst>
        </xdr:cNvPr>
        <xdr:cNvSpPr txBox="1">
          <a:spLocks noChangeArrowheads="1"/>
        </xdr:cNvSpPr>
      </xdr:nvSpPr>
      <xdr:spPr bwMode="auto">
        <a:xfrm>
          <a:off x="3289300" y="43967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49552216-8441-8F4B-86A5-2EF3973FC5A2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25400</xdr:rowOff>
    </xdr:to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id="{67B00EC1-AD28-B444-AF12-1F0E5D65EB25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E91F8AA6-4542-0D46-9441-63B3A1D053EB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25400</xdr:rowOff>
    </xdr:to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id="{9D1A3AB7-79ED-2C49-986D-8BF4C59315B6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id="{B61B2807-82C2-864C-A735-F0C19756B3AE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id="{4FBFBF12-D5AC-424E-935F-323A57AC7C99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1284185D-4B02-E24D-BFAD-EC3365C2402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84EFB951-F174-414E-BFCD-96B81801731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id="{17954D10-EC48-DB4A-B59D-7B5F5D9DE1CA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id="{46C15787-FE44-1542-8442-72ABD5B6F193}"/>
            </a:ext>
          </a:extLst>
        </xdr:cNvPr>
        <xdr:cNvSpPr txBox="1">
          <a:spLocks noChangeArrowheads="1"/>
        </xdr:cNvSpPr>
      </xdr:nvSpPr>
      <xdr:spPr bwMode="auto">
        <a:xfrm>
          <a:off x="3289300" y="4638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id="{7A452932-AB94-FF4D-83F1-4BB75A8423BC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7B77CF1D-308A-604A-962F-B9BED31D8279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44748277-E157-474E-B813-537C2FDB1E38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id="{8D25ABD3-1F18-DC42-8BB4-5E30D71DEAB4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id="{F683D968-5907-FA48-9CF2-D400D974DF5C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E5B5316E-4378-8C42-834D-B8B8037D16E7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id="{E73CD249-3861-C54C-8497-109370590624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48518580-E8E8-C348-B34A-6CDF0F5A8D7A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1926" name="Text Box 4">
          <a:extLst>
            <a:ext uri="{FF2B5EF4-FFF2-40B4-BE49-F238E27FC236}">
              <a16:creationId xmlns:a16="http://schemas.microsoft.com/office/drawing/2014/main" id="{460A3C7F-2F9C-DB46-80CD-2635F5F0FD86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525997D9-D0E3-5341-972C-E9B51AFF659B}"/>
            </a:ext>
          </a:extLst>
        </xdr:cNvPr>
        <xdr:cNvSpPr txBox="1">
          <a:spLocks noChangeArrowheads="1"/>
        </xdr:cNvSpPr>
      </xdr:nvSpPr>
      <xdr:spPr bwMode="auto">
        <a:xfrm>
          <a:off x="3289300" y="4908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id="{95E5FC31-8B17-4347-ABD1-2C6D6FF81ABF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CEFAFB79-EC5A-FF43-A4BB-5322AAB5F322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DC1DC834-A538-C542-8C15-10DF1AFBCBA3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141E3FC8-C7DD-0644-A51F-B31ACA680365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BC12E7A6-F9D6-C14C-8368-E49962F98D5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C5FB161D-9AF6-924B-AC88-B009A015FAEB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584D4792-E235-9046-A796-DB9EF14D8487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D57EB38B-E73C-9F48-8329-3DA76447904B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id="{80EE9B53-6125-D64D-8283-A1E5D7EFDA30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id="{97A8778E-9BBB-CF41-BEAF-61904F3D84EB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id="{44A4C3C2-A167-8442-B52F-EA14A4AF2233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id="{3C989F36-3985-B142-8F41-DBC940362DB7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E5049074-6F8D-204B-A51C-76CE82ED1692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58D305E9-ADBB-154F-8C88-DD013A3EE4C8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3621D2F8-3A23-5E46-8D58-4F9B40887684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8ED73987-2833-FD44-948F-06CF893A1E9E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id="{3294E1FB-409D-5F4A-BF3D-E2E13D1E5F74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id="{C82F4403-5390-AB4B-8BDE-B0012E5E2913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id="{9BF269A7-318E-674B-859C-57B12A94DF64}"/>
            </a:ext>
          </a:extLst>
        </xdr:cNvPr>
        <xdr:cNvSpPr txBox="1">
          <a:spLocks noChangeArrowheads="1"/>
        </xdr:cNvSpPr>
      </xdr:nvSpPr>
      <xdr:spPr bwMode="auto">
        <a:xfrm>
          <a:off x="3289300" y="5386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AAA6021A-E23E-B640-A070-E409A2C9D673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01CE9136-595A-A24C-954E-A51B014B651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id="{0CF56C31-49AA-AF48-B8AD-9C6EA1BFB147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1C6E804F-3571-1149-9208-186D4E5A028C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id="{004E19BA-45F0-8E49-9032-1C3E8CCFAEB1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C3FB0174-3E9E-734E-B40F-A75342A9C779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68E2DB54-6912-EF41-930C-0ABB2FB1AB3C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AE1EE688-48F9-9E48-8979-61E02E976845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09B62212-1FDD-9447-B80C-2598691BBB5B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14A07511-86B7-0049-AF20-B1F658B023B9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C6F9ED08-BC35-A349-8CBF-83173A87318A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id="{E34318F5-F1CF-5447-A1A4-8E529C082045}"/>
            </a:ext>
          </a:extLst>
        </xdr:cNvPr>
        <xdr:cNvSpPr txBox="1">
          <a:spLocks noChangeArrowheads="1"/>
        </xdr:cNvSpPr>
      </xdr:nvSpPr>
      <xdr:spPr bwMode="auto">
        <a:xfrm>
          <a:off x="3289300" y="5655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745BFA4F-4AE1-BF4E-BE5B-0C51D1E69BA8}"/>
            </a:ext>
          </a:extLst>
        </xdr:cNvPr>
        <xdr:cNvSpPr txBox="1">
          <a:spLocks noChangeArrowheads="1"/>
        </xdr:cNvSpPr>
      </xdr:nvSpPr>
      <xdr:spPr bwMode="auto">
        <a:xfrm>
          <a:off x="3289300" y="56146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id="{66059666-30DB-0D4C-9FD2-20BFE5BDBB57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81F0EB79-6750-034F-BA13-C1BFA32199E7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29E8C4E7-E4AE-DA45-AE69-8405A51D4ACF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B0BF3820-D6BE-9843-B208-0461DA641F90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id="{7C8A59F8-9A74-884E-83FA-086DB47F6DC1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C76BFF25-B12D-0046-A352-E157F230E01F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6954A005-7776-1D47-8CF6-F1094B070DF6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042A4EEB-C5FF-E64D-A12D-A2240961D714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28F12FA1-EE2F-504C-B6BE-1035BC5D53F5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id="{6A064FD5-2F38-984F-8E08-F548313639B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66127BAE-373B-814C-8847-44E35C86F5DD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E3C33B30-9859-F142-8220-13389545E8CC}"/>
            </a:ext>
          </a:extLst>
        </xdr:cNvPr>
        <xdr:cNvSpPr txBox="1">
          <a:spLocks noChangeArrowheads="1"/>
        </xdr:cNvSpPr>
      </xdr:nvSpPr>
      <xdr:spPr bwMode="auto">
        <a:xfrm>
          <a:off x="3289300" y="5834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9A90EF27-BE0C-6249-8C97-7BEF41D5ABC8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49AE5822-B4A1-9446-8106-3DABB87292AF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33BA5021-2504-3A4F-90A8-854E0EAF101B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id="{E0B8F92D-CD35-D243-8203-C573857D618E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4EF05B34-BC4F-8A42-9D45-73B0694434BA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282897BC-E154-C44C-85EC-701B88054E00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id="{644FEF0E-EC8B-E041-8617-DDAF72C53579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38100</xdr:colOff>
      <xdr:row>15</xdr:row>
      <xdr:rowOff>25400</xdr:rowOff>
    </xdr:to>
    <xdr:sp macro="" textlink="">
      <xdr:nvSpPr>
        <xdr:cNvPr id="1979" name="Text Box 4">
          <a:extLst>
            <a:ext uri="{FF2B5EF4-FFF2-40B4-BE49-F238E27FC236}">
              <a16:creationId xmlns:a16="http://schemas.microsoft.com/office/drawing/2014/main" id="{399DB19C-176B-FD4F-BBF9-5A7D6C29F42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38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0" name="Text Box 4">
          <a:extLst>
            <a:ext uri="{FF2B5EF4-FFF2-40B4-BE49-F238E27FC236}">
              <a16:creationId xmlns:a16="http://schemas.microsoft.com/office/drawing/2014/main" id="{30A0BAF9-FC58-9740-83C4-518BA6AC69CE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id="{242A1E7C-9F03-5447-8BE4-711371948F64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E3125A12-149D-1C41-A8B3-DA65DAE9FC10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83" name="Text Box 4">
          <a:extLst>
            <a:ext uri="{FF2B5EF4-FFF2-40B4-BE49-F238E27FC236}">
              <a16:creationId xmlns:a16="http://schemas.microsoft.com/office/drawing/2014/main" id="{ADC64EE0-8919-0C42-A60E-D8EDC32DF157}"/>
            </a:ext>
          </a:extLst>
        </xdr:cNvPr>
        <xdr:cNvSpPr txBox="1">
          <a:spLocks noChangeArrowheads="1"/>
        </xdr:cNvSpPr>
      </xdr:nvSpPr>
      <xdr:spPr bwMode="auto">
        <a:xfrm>
          <a:off x="3289300" y="32639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id="{362879AE-71AD-684B-8912-B03A1B953E2C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22</xdr:row>
      <xdr:rowOff>0</xdr:rowOff>
    </xdr:from>
    <xdr:to>
      <xdr:col>3</xdr:col>
      <xdr:colOff>0</xdr:colOff>
      <xdr:row>23</xdr:row>
      <xdr:rowOff>63500</xdr:rowOff>
    </xdr:to>
    <xdr:sp macro="" textlink="">
      <xdr:nvSpPr>
        <xdr:cNvPr id="1985" name="Text Box 4">
          <a:extLst>
            <a:ext uri="{FF2B5EF4-FFF2-40B4-BE49-F238E27FC236}">
              <a16:creationId xmlns:a16="http://schemas.microsoft.com/office/drawing/2014/main" id="{CFE1C37D-F86C-3A42-8458-E884B4ADDE43}"/>
            </a:ext>
          </a:extLst>
        </xdr:cNvPr>
        <xdr:cNvSpPr txBox="1">
          <a:spLocks noChangeArrowheads="1"/>
        </xdr:cNvSpPr>
      </xdr:nvSpPr>
      <xdr:spPr bwMode="auto">
        <a:xfrm>
          <a:off x="3289300" y="490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id="{091535A6-EBDC-BA4C-9155-8D85E2AEE3F1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7" name="Text Box 4">
          <a:extLst>
            <a:ext uri="{FF2B5EF4-FFF2-40B4-BE49-F238E27FC236}">
              <a16:creationId xmlns:a16="http://schemas.microsoft.com/office/drawing/2014/main" id="{9DA7249E-AA54-264C-BF1A-6ECA580CAB4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id="{1AF07BBC-ED20-4740-ACB5-2661608D964B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id="{46A762BB-3464-3746-9B53-03B14B7AA51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990" name="Text Box 4">
          <a:extLst>
            <a:ext uri="{FF2B5EF4-FFF2-40B4-BE49-F238E27FC236}">
              <a16:creationId xmlns:a16="http://schemas.microsoft.com/office/drawing/2014/main" id="{C921F7F3-1F71-3340-BD0B-35A08D2AB6CF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63500</xdr:rowOff>
    </xdr:to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id="{927743FF-BC6E-1748-87CA-8FC21CD93842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2B0853A7-EB36-B34A-B0DD-B075C94D55CE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12700</xdr:colOff>
      <xdr:row>24</xdr:row>
      <xdr:rowOff>63500</xdr:rowOff>
    </xdr:to>
    <xdr:sp macro="" textlink="">
      <xdr:nvSpPr>
        <xdr:cNvPr id="1993" name="Text Box 4">
          <a:extLst>
            <a:ext uri="{FF2B5EF4-FFF2-40B4-BE49-F238E27FC236}">
              <a16:creationId xmlns:a16="http://schemas.microsoft.com/office/drawing/2014/main" id="{74B502A2-0531-7C43-9F1B-8FE08D6823C8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id="{6F363C62-79DF-C44D-8EB7-702A1118C393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25400</xdr:rowOff>
    </xdr:to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0BE227D1-91DA-B140-B218-429FFC84AF24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6" name="Text Box 4">
          <a:extLst>
            <a:ext uri="{FF2B5EF4-FFF2-40B4-BE49-F238E27FC236}">
              <a16:creationId xmlns:a16="http://schemas.microsoft.com/office/drawing/2014/main" id="{5266EC12-C85D-8F4C-A872-0C6ABC44B220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id="{485B21B6-3AF7-6643-945A-E76360132C64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3CDB40BB-6E53-7549-805D-3ECC2890191A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</xdr:row>
      <xdr:rowOff>0</xdr:rowOff>
    </xdr:from>
    <xdr:to>
      <xdr:col>3</xdr:col>
      <xdr:colOff>0</xdr:colOff>
      <xdr:row>25</xdr:row>
      <xdr:rowOff>12700</xdr:rowOff>
    </xdr:to>
    <xdr:sp macro="" textlink="">
      <xdr:nvSpPr>
        <xdr:cNvPr id="1999" name="Text Box 4">
          <a:extLst>
            <a:ext uri="{FF2B5EF4-FFF2-40B4-BE49-F238E27FC236}">
              <a16:creationId xmlns:a16="http://schemas.microsoft.com/office/drawing/2014/main" id="{61556B80-51CF-E240-916F-E5A366AA7FF1}"/>
            </a:ext>
          </a:extLst>
        </xdr:cNvPr>
        <xdr:cNvSpPr txBox="1">
          <a:spLocks noChangeArrowheads="1"/>
        </xdr:cNvSpPr>
      </xdr:nvSpPr>
      <xdr:spPr bwMode="auto">
        <a:xfrm>
          <a:off x="3289300" y="5308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id="{8FDA6710-836C-DC46-89BC-510F7C6FDDD6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38100" cy="228600"/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705A2749-1730-454D-8721-FA892D76EA8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id="{6E696CFB-B537-AF47-A435-ECC6C6A2DF8B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9D0FF090-B0FB-1E41-9933-B50BD24EE795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id="{D9258E12-FD60-BB48-8F73-BFA1A973D41E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30</xdr:row>
      <xdr:rowOff>0</xdr:rowOff>
    </xdr:from>
    <xdr:ext cx="0" cy="203200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4D446D9A-1ED6-C04D-A8B9-F8A838DDFB93}"/>
            </a:ext>
          </a:extLst>
        </xdr:cNvPr>
        <xdr:cNvSpPr txBox="1">
          <a:spLocks noChangeArrowheads="1"/>
        </xdr:cNvSpPr>
      </xdr:nvSpPr>
      <xdr:spPr bwMode="auto">
        <a:xfrm>
          <a:off x="3289300" y="681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F1CEE946-2A22-6A4A-8D63-CDDE31F7B4E1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39</xdr:row>
      <xdr:rowOff>0</xdr:rowOff>
    </xdr:from>
    <xdr:ext cx="0" cy="266700"/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id="{E973D43C-50B7-D747-B3A4-61B2F3548088}"/>
            </a:ext>
          </a:extLst>
        </xdr:cNvPr>
        <xdr:cNvSpPr txBox="1">
          <a:spLocks noChangeArrowheads="1"/>
        </xdr:cNvSpPr>
      </xdr:nvSpPr>
      <xdr:spPr bwMode="auto">
        <a:xfrm>
          <a:off x="3289300" y="866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CD54B5CA-3617-164D-BA85-6A7C673BC869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AD121EAE-56A5-9B44-A02E-32C5821DED2F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0" name="Text Box 4">
          <a:extLst>
            <a:ext uri="{FF2B5EF4-FFF2-40B4-BE49-F238E27FC236}">
              <a16:creationId xmlns:a16="http://schemas.microsoft.com/office/drawing/2014/main" id="{6B518ED9-0925-064F-A03B-12051568135B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1" name="Text Box 4">
          <a:extLst>
            <a:ext uri="{FF2B5EF4-FFF2-40B4-BE49-F238E27FC236}">
              <a16:creationId xmlns:a16="http://schemas.microsoft.com/office/drawing/2014/main" id="{55F1E10A-9A0B-9142-AAFC-ACE350F95E4F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id="{F20FD7DF-90BD-E54B-AA05-483A47123340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66700"/>
    <xdr:sp macro="" textlink="">
      <xdr:nvSpPr>
        <xdr:cNvPr id="2013" name="Text Box 4">
          <a:extLst>
            <a:ext uri="{FF2B5EF4-FFF2-40B4-BE49-F238E27FC236}">
              <a16:creationId xmlns:a16="http://schemas.microsoft.com/office/drawing/2014/main" id="{998A868D-71A9-C64D-9B62-27ADEBF97927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id="{E3302622-C26A-9A45-B345-278FED87066A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12700" cy="266700"/>
    <xdr:sp macro="" textlink="">
      <xdr:nvSpPr>
        <xdr:cNvPr id="2015" name="Text Box 4">
          <a:extLst>
            <a:ext uri="{FF2B5EF4-FFF2-40B4-BE49-F238E27FC236}">
              <a16:creationId xmlns:a16="http://schemas.microsoft.com/office/drawing/2014/main" id="{F4EA3668-428F-2E4A-89B5-411E0B9E702F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2016" name="Text Box 4">
          <a:extLst>
            <a:ext uri="{FF2B5EF4-FFF2-40B4-BE49-F238E27FC236}">
              <a16:creationId xmlns:a16="http://schemas.microsoft.com/office/drawing/2014/main" id="{F6007AC2-E58E-6E4E-A06D-264339F123B6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40</xdr:row>
      <xdr:rowOff>0</xdr:rowOff>
    </xdr:from>
    <xdr:ext cx="0" cy="228600"/>
    <xdr:sp macro="" textlink="">
      <xdr:nvSpPr>
        <xdr:cNvPr id="2017" name="Text Box 4">
          <a:extLst>
            <a:ext uri="{FF2B5EF4-FFF2-40B4-BE49-F238E27FC236}">
              <a16:creationId xmlns:a16="http://schemas.microsoft.com/office/drawing/2014/main" id="{D01420D0-4D09-7F45-886C-6EAA7AB925CE}"/>
            </a:ext>
          </a:extLst>
        </xdr:cNvPr>
        <xdr:cNvSpPr txBox="1">
          <a:spLocks noChangeArrowheads="1"/>
        </xdr:cNvSpPr>
      </xdr:nvSpPr>
      <xdr:spPr bwMode="auto">
        <a:xfrm>
          <a:off x="3289300" y="886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id="{9F970B07-AC98-1C49-97FD-A1E98CD3C2CC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6BDF929A-2F77-2246-811D-2A36832A1B69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0FBD6CD7-4835-0542-AA8E-0743B32D24A3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44</xdr:row>
      <xdr:rowOff>0</xdr:rowOff>
    </xdr:from>
    <xdr:ext cx="0" cy="203200"/>
    <xdr:sp macro="" textlink="">
      <xdr:nvSpPr>
        <xdr:cNvPr id="2021" name="Text Box 4">
          <a:extLst>
            <a:ext uri="{FF2B5EF4-FFF2-40B4-BE49-F238E27FC236}">
              <a16:creationId xmlns:a16="http://schemas.microsoft.com/office/drawing/2014/main" id="{2EBA4443-A3BA-4641-944A-7F67B351C042}"/>
            </a:ext>
          </a:extLst>
        </xdr:cNvPr>
        <xdr:cNvSpPr txBox="1">
          <a:spLocks noChangeArrowheads="1"/>
        </xdr:cNvSpPr>
      </xdr:nvSpPr>
      <xdr:spPr bwMode="auto">
        <a:xfrm>
          <a:off x="3289300" y="9677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id="{61EEBCC8-B72D-4640-ACE6-D8DFF24ABE0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38100</xdr:colOff>
      <xdr:row>24</xdr:row>
      <xdr:rowOff>25400</xdr:rowOff>
    </xdr:to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5E8A6C13-F76A-9C43-8A0E-3794A2C5240A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id="{4E86EF31-29CB-3D4D-979F-335F5BD04030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id="{121E72D5-6994-3C48-83C0-4666C4650255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id="{20EDA7DC-5889-5E4B-A3E3-CB97E2ECD8F7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id="{781A7915-688F-F34E-A620-BEBEA0EA19EC}"/>
            </a:ext>
          </a:extLst>
        </xdr:cNvPr>
        <xdr:cNvSpPr txBox="1">
          <a:spLocks noChangeArrowheads="1"/>
        </xdr:cNvSpPr>
      </xdr:nvSpPr>
      <xdr:spPr bwMode="auto">
        <a:xfrm>
          <a:off x="3289300" y="5105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18</xdr:row>
      <xdr:rowOff>127000</xdr:rowOff>
    </xdr:from>
    <xdr:to>
      <xdr:col>3</xdr:col>
      <xdr:colOff>0</xdr:colOff>
      <xdr:row>19</xdr:row>
      <xdr:rowOff>127000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B3CB57EA-604C-314A-B7C4-0919DCFFA373}"/>
            </a:ext>
          </a:extLst>
        </xdr:cNvPr>
        <xdr:cNvSpPr txBox="1">
          <a:spLocks noChangeArrowheads="1"/>
        </xdr:cNvSpPr>
      </xdr:nvSpPr>
      <xdr:spPr bwMode="auto">
        <a:xfrm>
          <a:off x="3289300" y="4216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</xdr:row>
      <xdr:rowOff>127000</xdr:rowOff>
    </xdr:from>
    <xdr:to>
      <xdr:col>3</xdr:col>
      <xdr:colOff>0</xdr:colOff>
      <xdr:row>18</xdr:row>
      <xdr:rowOff>127000</xdr:rowOff>
    </xdr:to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id="{98D6F4BB-F459-384F-9BD8-BD6EF49C4839}"/>
            </a:ext>
          </a:extLst>
        </xdr:cNvPr>
        <xdr:cNvSpPr txBox="1">
          <a:spLocks noChangeArrowheads="1"/>
        </xdr:cNvSpPr>
      </xdr:nvSpPr>
      <xdr:spPr bwMode="auto">
        <a:xfrm>
          <a:off x="3289300" y="4013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64787E59-7ECE-954D-8CD9-493C433A8FEE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38100" cy="228600"/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3B662AC8-5E7E-5748-850D-CD2DB5FBDA44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B07B4219-CB3B-DB46-A624-5ED87933F3F7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53BB9F64-3FB8-1349-99AC-14FCE23FC20F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0AAC2B9C-3459-2740-B8CD-97271A91883F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53</xdr:row>
      <xdr:rowOff>0</xdr:rowOff>
    </xdr:from>
    <xdr:ext cx="0" cy="203200"/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id="{0647F3CA-1518-B941-8C01-34D091DA1DED}"/>
            </a:ext>
          </a:extLst>
        </xdr:cNvPr>
        <xdr:cNvSpPr txBox="1">
          <a:spLocks noChangeArrowheads="1"/>
        </xdr:cNvSpPr>
      </xdr:nvSpPr>
      <xdr:spPr bwMode="auto">
        <a:xfrm>
          <a:off x="3289300" y="11747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id="{AF740C6F-727E-0042-9794-9226425A0A7B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62</xdr:row>
      <xdr:rowOff>0</xdr:rowOff>
    </xdr:from>
    <xdr:ext cx="0" cy="266700"/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id="{2A5957D4-11C0-0A48-B0BD-DD9FDA25C9A1}"/>
            </a:ext>
          </a:extLst>
        </xdr:cNvPr>
        <xdr:cNvSpPr txBox="1">
          <a:spLocks noChangeArrowheads="1"/>
        </xdr:cNvSpPr>
      </xdr:nvSpPr>
      <xdr:spPr bwMode="auto">
        <a:xfrm>
          <a:off x="3289300" y="13589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id="{CAD5596D-514B-744D-AFD7-F248564D152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id="{CE266E19-87AB-994D-A11A-A0FC27B6325B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0" name="Text Box 4">
          <a:extLst>
            <a:ext uri="{FF2B5EF4-FFF2-40B4-BE49-F238E27FC236}">
              <a16:creationId xmlns:a16="http://schemas.microsoft.com/office/drawing/2014/main" id="{26B94025-6F33-A246-921D-7EC820D8D89F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0966F6A0-5A8E-CE40-AD51-680BDD4B1F83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2042" name="Text Box 4">
          <a:extLst>
            <a:ext uri="{FF2B5EF4-FFF2-40B4-BE49-F238E27FC236}">
              <a16:creationId xmlns:a16="http://schemas.microsoft.com/office/drawing/2014/main" id="{AF26B2FC-D329-5749-9453-FFBC88E416F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66700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id="{B5DC5A1A-64BB-4D44-9DEF-444C2DE33904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4" name="Text Box 4">
          <a:extLst>
            <a:ext uri="{FF2B5EF4-FFF2-40B4-BE49-F238E27FC236}">
              <a16:creationId xmlns:a16="http://schemas.microsoft.com/office/drawing/2014/main" id="{4426897B-80C8-CA4C-B0AD-5DE090FB8F00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12700" cy="266700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0F11B6FC-851A-4C41-A81F-928B74E6812F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10930095-4225-5E40-88A6-814E742DDC55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63</xdr:row>
      <xdr:rowOff>0</xdr:rowOff>
    </xdr:from>
    <xdr:ext cx="0" cy="228600"/>
    <xdr:sp macro="" textlink="">
      <xdr:nvSpPr>
        <xdr:cNvPr id="2047" name="Text Box 4">
          <a:extLst>
            <a:ext uri="{FF2B5EF4-FFF2-40B4-BE49-F238E27FC236}">
              <a16:creationId xmlns:a16="http://schemas.microsoft.com/office/drawing/2014/main" id="{23B80150-BDDF-9B4E-80DF-A0912D9BE1F6}"/>
            </a:ext>
          </a:extLst>
        </xdr:cNvPr>
        <xdr:cNvSpPr txBox="1">
          <a:spLocks noChangeArrowheads="1"/>
        </xdr:cNvSpPr>
      </xdr:nvSpPr>
      <xdr:spPr bwMode="auto">
        <a:xfrm>
          <a:off x="3289300" y="1379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id="{7D846203-75CA-7C49-BD3C-9234F599270C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84C94FBD-C478-B147-95D0-D9803E9660AF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id="{FF7A57B1-EC66-724D-BF12-FA0D6D21B2E7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66</xdr:row>
      <xdr:rowOff>0</xdr:rowOff>
    </xdr:from>
    <xdr:ext cx="0" cy="203200"/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id="{0360C6A1-722F-7D4B-B396-7F3507CEF0BF}"/>
            </a:ext>
          </a:extLst>
        </xdr:cNvPr>
        <xdr:cNvSpPr txBox="1">
          <a:spLocks noChangeArrowheads="1"/>
        </xdr:cNvSpPr>
      </xdr:nvSpPr>
      <xdr:spPr bwMode="auto">
        <a:xfrm>
          <a:off x="3289300" y="14401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62</xdr:row>
      <xdr:rowOff>127000</xdr:rowOff>
    </xdr:from>
    <xdr:to>
      <xdr:col>3</xdr:col>
      <xdr:colOff>0</xdr:colOff>
      <xdr:row>63</xdr:row>
      <xdr:rowOff>127000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673D6A4D-C9AE-804E-ADB8-07AE513B8D5A}"/>
            </a:ext>
          </a:extLst>
        </xdr:cNvPr>
        <xdr:cNvSpPr txBox="1">
          <a:spLocks noChangeArrowheads="1"/>
        </xdr:cNvSpPr>
      </xdr:nvSpPr>
      <xdr:spPr bwMode="auto">
        <a:xfrm>
          <a:off x="3289300" y="13716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54</xdr:row>
      <xdr:rowOff>127000</xdr:rowOff>
    </xdr:from>
    <xdr:to>
      <xdr:col>3</xdr:col>
      <xdr:colOff>0</xdr:colOff>
      <xdr:row>55</xdr:row>
      <xdr:rowOff>114300</xdr:rowOff>
    </xdr:to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A052D0D3-4FC3-8342-8029-7E830DF20640}"/>
            </a:ext>
          </a:extLst>
        </xdr:cNvPr>
        <xdr:cNvSpPr txBox="1">
          <a:spLocks noChangeArrowheads="1"/>
        </xdr:cNvSpPr>
      </xdr:nvSpPr>
      <xdr:spPr bwMode="auto">
        <a:xfrm>
          <a:off x="3289300" y="1209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065F53AD-56D1-554F-B3D2-00EB866C1653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38100" cy="228600"/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id="{5AFC0D41-BAC4-6443-BCE4-25893F5D7BF7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id="{19766F00-CBEC-314F-B898-3BF8A1E57893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id="{69B6F983-0777-8146-BDF8-CC6D11464E1C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id="{B9B84420-056B-384C-8974-C7F5C7A189C2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72</xdr:row>
      <xdr:rowOff>0</xdr:rowOff>
    </xdr:from>
    <xdr:ext cx="0" cy="203200"/>
    <xdr:sp macro="" textlink="">
      <xdr:nvSpPr>
        <xdr:cNvPr id="2059" name="Text Box 4">
          <a:extLst>
            <a:ext uri="{FF2B5EF4-FFF2-40B4-BE49-F238E27FC236}">
              <a16:creationId xmlns:a16="http://schemas.microsoft.com/office/drawing/2014/main" id="{44977F9B-8200-E048-AA1E-73EC470A6932}"/>
            </a:ext>
          </a:extLst>
        </xdr:cNvPr>
        <xdr:cNvSpPr txBox="1">
          <a:spLocks noChangeArrowheads="1"/>
        </xdr:cNvSpPr>
      </xdr:nvSpPr>
      <xdr:spPr bwMode="auto">
        <a:xfrm>
          <a:off x="3289300" y="15862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2060" name="Text Box 4">
          <a:extLst>
            <a:ext uri="{FF2B5EF4-FFF2-40B4-BE49-F238E27FC236}">
              <a16:creationId xmlns:a16="http://schemas.microsoft.com/office/drawing/2014/main" id="{31D45207-5097-5F42-B601-972F32C223F4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0</xdr:rowOff>
    </xdr:from>
    <xdr:ext cx="0" cy="266700"/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id="{08FF8EBC-EF1B-1B46-B929-C4AC80124B80}"/>
            </a:ext>
          </a:extLst>
        </xdr:cNvPr>
        <xdr:cNvSpPr txBox="1">
          <a:spLocks noChangeArrowheads="1"/>
        </xdr:cNvSpPr>
      </xdr:nvSpPr>
      <xdr:spPr bwMode="auto">
        <a:xfrm>
          <a:off x="3289300" y="17703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2" name="Text Box 4">
          <a:extLst>
            <a:ext uri="{FF2B5EF4-FFF2-40B4-BE49-F238E27FC236}">
              <a16:creationId xmlns:a16="http://schemas.microsoft.com/office/drawing/2014/main" id="{98CD3E45-C1D9-F144-B72F-47F688D5E2FD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id="{233BAA3B-809E-1A46-A989-77EE0750716B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9EB5DB5F-4188-634A-A514-D7342FEEADC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id="{7B198EBB-CFBF-1645-BAC2-EC6FB90CBE1A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id="{45977ECE-03BB-D542-8019-405464C346E3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66700"/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id="{C7B9A357-60CE-E042-9336-C15BA74FD72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id="{086863ED-A78A-6548-8DDE-C69F148A794F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12700" cy="266700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id="{6DE73B4C-B5A4-B54D-87A5-C411521F5485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id="{B0405C9D-A4C3-C844-AB92-4848F0E0F147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82</xdr:row>
      <xdr:rowOff>0</xdr:rowOff>
    </xdr:from>
    <xdr:ext cx="0" cy="228600"/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id="{E3F0C9A9-4761-E543-8777-18727EBF31F4}"/>
            </a:ext>
          </a:extLst>
        </xdr:cNvPr>
        <xdr:cNvSpPr txBox="1">
          <a:spLocks noChangeArrowheads="1"/>
        </xdr:cNvSpPr>
      </xdr:nvSpPr>
      <xdr:spPr bwMode="auto">
        <a:xfrm>
          <a:off x="3289300" y="17907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2" name="Text Box 4">
          <a:extLst>
            <a:ext uri="{FF2B5EF4-FFF2-40B4-BE49-F238E27FC236}">
              <a16:creationId xmlns:a16="http://schemas.microsoft.com/office/drawing/2014/main" id="{41C77FE8-D38A-E842-9625-8ADEB61C816C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0E16F9B0-CDB8-E94F-88E9-499BF7872D35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FE6858F2-81B2-7B4C-BEFB-E1E7722BB476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86</xdr:row>
      <xdr:rowOff>0</xdr:rowOff>
    </xdr:from>
    <xdr:ext cx="0" cy="203200"/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2F4FDCBD-A1F2-2A43-BA38-749948D7C8C5}"/>
            </a:ext>
          </a:extLst>
        </xdr:cNvPr>
        <xdr:cNvSpPr txBox="1">
          <a:spLocks noChangeArrowheads="1"/>
        </xdr:cNvSpPr>
      </xdr:nvSpPr>
      <xdr:spPr bwMode="auto">
        <a:xfrm>
          <a:off x="3289300" y="18719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81</xdr:row>
      <xdr:rowOff>127000</xdr:rowOff>
    </xdr:from>
    <xdr:ext cx="0" cy="203200"/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id="{91B69BAA-4914-9342-9D98-83B75B75537C}"/>
            </a:ext>
          </a:extLst>
        </xdr:cNvPr>
        <xdr:cNvSpPr txBox="1">
          <a:spLocks noChangeArrowheads="1"/>
        </xdr:cNvSpPr>
      </xdr:nvSpPr>
      <xdr:spPr bwMode="auto">
        <a:xfrm>
          <a:off x="3289300" y="17830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73</xdr:row>
      <xdr:rowOff>127000</xdr:rowOff>
    </xdr:from>
    <xdr:ext cx="0" cy="203200"/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id="{80F9FEE6-653A-E945-A26C-11E6E19DA960}"/>
            </a:ext>
          </a:extLst>
        </xdr:cNvPr>
        <xdr:cNvSpPr txBox="1">
          <a:spLocks noChangeArrowheads="1"/>
        </xdr:cNvSpPr>
      </xdr:nvSpPr>
      <xdr:spPr bwMode="auto">
        <a:xfrm>
          <a:off x="3289300" y="16205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87</xdr:row>
      <xdr:rowOff>127000</xdr:rowOff>
    </xdr:from>
    <xdr:to>
      <xdr:col>3</xdr:col>
      <xdr:colOff>0</xdr:colOff>
      <xdr:row>88</xdr:row>
      <xdr:rowOff>127000</xdr:rowOff>
    </xdr:to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id="{20785AEF-0B93-D145-A88D-4138F43D555E}"/>
            </a:ext>
          </a:extLst>
        </xdr:cNvPr>
        <xdr:cNvSpPr txBox="1">
          <a:spLocks noChangeArrowheads="1"/>
        </xdr:cNvSpPr>
      </xdr:nvSpPr>
      <xdr:spPr bwMode="auto">
        <a:xfrm>
          <a:off x="3289300" y="19050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75</xdr:row>
      <xdr:rowOff>127000</xdr:rowOff>
    </xdr:from>
    <xdr:to>
      <xdr:col>3</xdr:col>
      <xdr:colOff>0</xdr:colOff>
      <xdr:row>76</xdr:row>
      <xdr:rowOff>127000</xdr:rowOff>
    </xdr:to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id="{8577A89F-C87B-8C48-BE43-5FE125EE3DDE}"/>
            </a:ext>
          </a:extLst>
        </xdr:cNvPr>
        <xdr:cNvSpPr txBox="1">
          <a:spLocks noChangeArrowheads="1"/>
        </xdr:cNvSpPr>
      </xdr:nvSpPr>
      <xdr:spPr bwMode="auto">
        <a:xfrm>
          <a:off x="3289300" y="16611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id="{DED9BF5A-F4B5-694D-9563-D83FC141CEBF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12700</xdr:colOff>
      <xdr:row>86</xdr:row>
      <xdr:rowOff>50800</xdr:rowOff>
    </xdr:to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id="{4A8D9588-CCF1-6D46-ABD7-7A6D534A5B6E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id="{EC6956C9-7D38-E94F-ABD5-B052336FA2AA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85</xdr:row>
      <xdr:rowOff>0</xdr:rowOff>
    </xdr:from>
    <xdr:to>
      <xdr:col>3</xdr:col>
      <xdr:colOff>0</xdr:colOff>
      <xdr:row>86</xdr:row>
      <xdr:rowOff>12700</xdr:rowOff>
    </xdr:to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id="{DD2BAAA2-1445-464F-8B8C-E44F34FFBC12}"/>
            </a:ext>
          </a:extLst>
        </xdr:cNvPr>
        <xdr:cNvSpPr txBox="1">
          <a:spLocks noChangeArrowheads="1"/>
        </xdr:cNvSpPr>
      </xdr:nvSpPr>
      <xdr:spPr bwMode="auto">
        <a:xfrm>
          <a:off x="3289300" y="185166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id="{33377AE2-36CF-4241-A118-8A225BBC15A6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38100" cy="228600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2E28D554-F6C8-3C4A-8006-83BD658E3FB6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id="{EB414C57-E5BC-1042-B0B8-6360BCB48F61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id="{B4A4814C-76E8-044A-85A5-7BB14CC1FBAB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id="{F1FC3146-D18C-FE48-A2ED-55C0BA5D334B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95</xdr:row>
      <xdr:rowOff>0</xdr:rowOff>
    </xdr:from>
    <xdr:ext cx="0" cy="203200"/>
    <xdr:sp macro="" textlink="">
      <xdr:nvSpPr>
        <xdr:cNvPr id="2089" name="Text Box 4">
          <a:extLst>
            <a:ext uri="{FF2B5EF4-FFF2-40B4-BE49-F238E27FC236}">
              <a16:creationId xmlns:a16="http://schemas.microsoft.com/office/drawing/2014/main" id="{FFBE0234-80AE-4949-8408-284E01AC4955}"/>
            </a:ext>
          </a:extLst>
        </xdr:cNvPr>
        <xdr:cNvSpPr txBox="1">
          <a:spLocks noChangeArrowheads="1"/>
        </xdr:cNvSpPr>
      </xdr:nvSpPr>
      <xdr:spPr bwMode="auto">
        <a:xfrm>
          <a:off x="3289300" y="20789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id="{1D8C24C8-EFA8-2945-B82A-CDABD7A25896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0</xdr:rowOff>
    </xdr:from>
    <xdr:ext cx="0" cy="266700"/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id="{9AEA6FAF-C835-9546-A3C9-14C03A91B3E8}"/>
            </a:ext>
          </a:extLst>
        </xdr:cNvPr>
        <xdr:cNvSpPr txBox="1">
          <a:spLocks noChangeArrowheads="1"/>
        </xdr:cNvSpPr>
      </xdr:nvSpPr>
      <xdr:spPr bwMode="auto">
        <a:xfrm>
          <a:off x="3289300" y="22631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2" name="Text Box 4">
          <a:extLst>
            <a:ext uri="{FF2B5EF4-FFF2-40B4-BE49-F238E27FC236}">
              <a16:creationId xmlns:a16="http://schemas.microsoft.com/office/drawing/2014/main" id="{357FF613-F66D-3E4F-8995-D650DAFC62A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id="{AF4AE08B-6705-9349-9F1F-195905993A6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id="{3AE38EF1-0B07-AF46-AAD8-EA49B21E977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id="{B3D27EE8-4530-0D45-8DC3-1F55E539C88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id="{D208B00B-53E3-D44E-830E-D94867A4BEC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66700"/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id="{77427E6E-E40F-CE48-87A3-4CC92F3B9F7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id="{26C27052-E442-304C-89D2-DDBD7F89DD66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id="{DD284546-B0EA-324E-BC74-85DDA38AADF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id="{11D23DDE-EAB8-F847-864F-B5CA0DA0634F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id="{5A529118-65EB-FE4F-BDC9-3F6258A6E42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id="{5F957E67-CA5D-7D4E-82B5-18DC9DF7C4A1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D2E36573-C9BF-3247-B5B0-9F11768B72A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id="{9F38AA27-BA5E-0D40-9BC0-F1527830D3E5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D0B28A34-930F-AF42-AD9A-D6542FF0AE74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104</xdr:row>
      <xdr:rowOff>127000</xdr:rowOff>
    </xdr:from>
    <xdr:ext cx="0" cy="203200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83043BDA-817A-784B-BCEE-EEAFD560C22B}"/>
            </a:ext>
          </a:extLst>
        </xdr:cNvPr>
        <xdr:cNvSpPr txBox="1">
          <a:spLocks noChangeArrowheads="1"/>
        </xdr:cNvSpPr>
      </xdr:nvSpPr>
      <xdr:spPr bwMode="auto">
        <a:xfrm>
          <a:off x="3289300" y="2275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96</xdr:row>
      <xdr:rowOff>127000</xdr:rowOff>
    </xdr:from>
    <xdr:ext cx="0" cy="203200"/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9CE5ADFF-3735-6A48-ABB1-EA108FA5D3F9}"/>
            </a:ext>
          </a:extLst>
        </xdr:cNvPr>
        <xdr:cNvSpPr txBox="1">
          <a:spLocks noChangeArrowheads="1"/>
        </xdr:cNvSpPr>
      </xdr:nvSpPr>
      <xdr:spPr bwMode="auto">
        <a:xfrm>
          <a:off x="3289300" y="21132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03200"/>
    <xdr:sp macro="" textlink="">
      <xdr:nvSpPr>
        <xdr:cNvPr id="2108" name="Text Box 4">
          <a:extLst>
            <a:ext uri="{FF2B5EF4-FFF2-40B4-BE49-F238E27FC236}">
              <a16:creationId xmlns:a16="http://schemas.microsoft.com/office/drawing/2014/main" id="{B53BB045-8F13-0D4D-9AA4-4D867B0B2819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98</xdr:row>
      <xdr:rowOff>127000</xdr:rowOff>
    </xdr:from>
    <xdr:ext cx="0" cy="203200"/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421945AC-4B44-FB48-835D-0788EB543869}"/>
            </a:ext>
          </a:extLst>
        </xdr:cNvPr>
        <xdr:cNvSpPr txBox="1">
          <a:spLocks noChangeArrowheads="1"/>
        </xdr:cNvSpPr>
      </xdr:nvSpPr>
      <xdr:spPr bwMode="auto">
        <a:xfrm>
          <a:off x="3289300" y="2153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id="{A170185F-14E7-AF48-89FC-D3C7D48020C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12700" cy="266700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05E89653-18DE-B347-9C93-29A3132195DA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id="{68AC0A34-EF28-F74E-BC92-EB48558B38BD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105</xdr:row>
      <xdr:rowOff>0</xdr:rowOff>
    </xdr:from>
    <xdr:ext cx="0" cy="228600"/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id="{ED9E0917-18E8-554A-8597-4A0599331DFB}"/>
            </a:ext>
          </a:extLst>
        </xdr:cNvPr>
        <xdr:cNvSpPr txBox="1">
          <a:spLocks noChangeArrowheads="1"/>
        </xdr:cNvSpPr>
      </xdr:nvSpPr>
      <xdr:spPr bwMode="auto">
        <a:xfrm>
          <a:off x="3289300" y="22834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id="{FAB97D68-BD78-C64D-B7E6-91868F7137C3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38100" cy="228600"/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id="{BFE29D93-92F8-E242-B275-7DEFFB8C5097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id="{98D7D126-6DB0-AE4A-AB2B-A0EF903AAD0F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BEB98E59-7685-DE48-A8D4-8D8C9BCABB00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id="{8DA53888-BAEF-C74C-9E57-BA362E4E6020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112</xdr:row>
      <xdr:rowOff>0</xdr:rowOff>
    </xdr:from>
    <xdr:ext cx="0" cy="203200"/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AB4E8341-E739-CB4C-9AFE-FEF4976EA461}"/>
            </a:ext>
          </a:extLst>
        </xdr:cNvPr>
        <xdr:cNvSpPr txBox="1">
          <a:spLocks noChangeArrowheads="1"/>
        </xdr:cNvSpPr>
      </xdr:nvSpPr>
      <xdr:spPr bwMode="auto">
        <a:xfrm>
          <a:off x="3289300" y="24523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id="{887E56AF-1906-A345-9337-DF0809A8D14E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0</xdr:rowOff>
    </xdr:from>
    <xdr:ext cx="0" cy="266700"/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id="{60873014-DDBD-1F4E-B57F-62B25A1A1B5E}"/>
            </a:ext>
          </a:extLst>
        </xdr:cNvPr>
        <xdr:cNvSpPr txBox="1">
          <a:spLocks noChangeArrowheads="1"/>
        </xdr:cNvSpPr>
      </xdr:nvSpPr>
      <xdr:spPr bwMode="auto">
        <a:xfrm>
          <a:off x="3289300" y="263652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id="{39341E57-F745-E941-9268-1FF40414BA94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6A13ADA7-9306-C241-BFB7-073FFEE4EF34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id="{7013762E-CEC8-B94E-BA76-477AC9A78FF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CBCEDE5C-AF07-6545-81EF-3676C0833132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4C70AB6D-C54B-1440-B678-3A523E9149FB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66700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6D741224-6CC8-9A4E-9938-3F5A41EA817C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id="{3C415584-86BF-1D4A-A066-5EDE324CDE87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12700" cy="266700"/>
    <xdr:sp macro="" textlink="">
      <xdr:nvSpPr>
        <xdr:cNvPr id="2129" name="Text Box 4">
          <a:extLst>
            <a:ext uri="{FF2B5EF4-FFF2-40B4-BE49-F238E27FC236}">
              <a16:creationId xmlns:a16="http://schemas.microsoft.com/office/drawing/2014/main" id="{59C50B36-8FFB-AE43-8E2B-1D69755721D7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id="{2432D7BC-2BEB-9041-B2E6-E45B3975852E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122</xdr:row>
      <xdr:rowOff>0</xdr:rowOff>
    </xdr:from>
    <xdr:ext cx="0" cy="228600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id="{3FD5C589-A6EB-1F4A-8C3A-02CB4D6F8C9E}"/>
            </a:ext>
          </a:extLst>
        </xdr:cNvPr>
        <xdr:cNvSpPr txBox="1">
          <a:spLocks noChangeArrowheads="1"/>
        </xdr:cNvSpPr>
      </xdr:nvSpPr>
      <xdr:spPr bwMode="auto">
        <a:xfrm>
          <a:off x="3289300" y="26568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id="{731C21DB-7F3D-A548-99B1-058FC525778B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id="{4A4F525F-006B-5D45-B643-417362C430DF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id="{1A1A7991-DAAA-4746-BF81-1A7948F847FB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id="{0FE3CF6C-6C33-0341-AD4F-88C941B611DD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121</xdr:row>
      <xdr:rowOff>127000</xdr:rowOff>
    </xdr:from>
    <xdr:ext cx="0" cy="203200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5F8D98D6-4B9C-DE44-A2F0-857769909A52}"/>
            </a:ext>
          </a:extLst>
        </xdr:cNvPr>
        <xdr:cNvSpPr txBox="1">
          <a:spLocks noChangeArrowheads="1"/>
        </xdr:cNvSpPr>
      </xdr:nvSpPr>
      <xdr:spPr bwMode="auto">
        <a:xfrm>
          <a:off x="3289300" y="264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113</xdr:row>
      <xdr:rowOff>127000</xdr:rowOff>
    </xdr:from>
    <xdr:ext cx="0" cy="203200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id="{DBBB3970-2A7C-994D-B65B-B59C75E17B5F}"/>
            </a:ext>
          </a:extLst>
        </xdr:cNvPr>
        <xdr:cNvSpPr txBox="1">
          <a:spLocks noChangeArrowheads="1"/>
        </xdr:cNvSpPr>
      </xdr:nvSpPr>
      <xdr:spPr bwMode="auto">
        <a:xfrm>
          <a:off x="3289300" y="24866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126</xdr:row>
      <xdr:rowOff>0</xdr:rowOff>
    </xdr:from>
    <xdr:ext cx="0" cy="203200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66DA5240-4793-F54E-A791-003ABDCDE29C}"/>
            </a:ext>
          </a:extLst>
        </xdr:cNvPr>
        <xdr:cNvSpPr txBox="1">
          <a:spLocks noChangeArrowheads="1"/>
        </xdr:cNvSpPr>
      </xdr:nvSpPr>
      <xdr:spPr bwMode="auto">
        <a:xfrm>
          <a:off x="3289300" y="2738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115</xdr:row>
      <xdr:rowOff>127000</xdr:rowOff>
    </xdr:from>
    <xdr:ext cx="0" cy="203200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0AE5FD2B-220C-7240-9CF1-ECCEECC1EDD7}"/>
            </a:ext>
          </a:extLst>
        </xdr:cNvPr>
        <xdr:cNvSpPr txBox="1">
          <a:spLocks noChangeArrowheads="1"/>
        </xdr:cNvSpPr>
      </xdr:nvSpPr>
      <xdr:spPr bwMode="auto">
        <a:xfrm>
          <a:off x="3289300" y="25273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id="{BE75A4CA-2AF3-FE4A-845F-1856500BAD37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12700" cy="266700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2172365C-9BB9-F042-94AF-CA20B3B45149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2142" name="Text Box 4">
          <a:extLst>
            <a:ext uri="{FF2B5EF4-FFF2-40B4-BE49-F238E27FC236}">
              <a16:creationId xmlns:a16="http://schemas.microsoft.com/office/drawing/2014/main" id="{4104A4E7-9C2A-E04A-9357-9B758666292D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125</xdr:row>
      <xdr:rowOff>0</xdr:rowOff>
    </xdr:from>
    <xdr:ext cx="0" cy="228600"/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id="{3D82B616-A4A2-6941-87CF-B3C0ED3E3A26}"/>
            </a:ext>
          </a:extLst>
        </xdr:cNvPr>
        <xdr:cNvSpPr txBox="1">
          <a:spLocks noChangeArrowheads="1"/>
        </xdr:cNvSpPr>
      </xdr:nvSpPr>
      <xdr:spPr bwMode="auto">
        <a:xfrm>
          <a:off x="3289300" y="27178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122</xdr:row>
      <xdr:rowOff>127000</xdr:rowOff>
    </xdr:from>
    <xdr:to>
      <xdr:col>3</xdr:col>
      <xdr:colOff>0</xdr:colOff>
      <xdr:row>123</xdr:row>
      <xdr:rowOff>190500</xdr:rowOff>
    </xdr:to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id="{CE836A88-D4DA-0342-BE93-9A0B6EF99CF5}"/>
            </a:ext>
          </a:extLst>
        </xdr:cNvPr>
        <xdr:cNvSpPr txBox="1">
          <a:spLocks noChangeArrowheads="1"/>
        </xdr:cNvSpPr>
      </xdr:nvSpPr>
      <xdr:spPr bwMode="auto">
        <a:xfrm>
          <a:off x="3289300" y="26695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EBA79BAD-C39F-0347-85F1-6374B039993A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id="{8EE7AEA9-28B2-1E4F-9394-957FF2B6A569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id="{AFB14172-251E-6148-A674-0F8735EBEF3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id="{4C8B50D6-A622-1C44-9864-276C97081109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49" name="Text Box 4">
          <a:extLst>
            <a:ext uri="{FF2B5EF4-FFF2-40B4-BE49-F238E27FC236}">
              <a16:creationId xmlns:a16="http://schemas.microsoft.com/office/drawing/2014/main" id="{4A4DED05-B19D-9145-B6FC-51099DFA89BA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id="{DFB9A19D-9511-D844-8B3E-AB20CA030E7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id="{0A3E63A5-19F7-7E4D-B175-9DE75C719782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25400</xdr:rowOff>
    </xdr:to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id="{EE6A54EA-61F9-E148-8A45-F6183AEB86C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id="{DB0108E5-84FF-7840-89DB-BDACB714802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E23511C3-6F87-CD4B-98FF-1BF1135102B1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5" name="Text Box 4">
          <a:extLst>
            <a:ext uri="{FF2B5EF4-FFF2-40B4-BE49-F238E27FC236}">
              <a16:creationId xmlns:a16="http://schemas.microsoft.com/office/drawing/2014/main" id="{18B5444C-05B3-5348-8116-51A1E46F18AC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25400</xdr:rowOff>
    </xdr:to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id="{BBAB1AB4-5D25-8544-8A39-6CF832D17D08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57" name="Text Box 4">
          <a:extLst>
            <a:ext uri="{FF2B5EF4-FFF2-40B4-BE49-F238E27FC236}">
              <a16:creationId xmlns:a16="http://schemas.microsoft.com/office/drawing/2014/main" id="{999621C9-3870-1348-87CF-A3F7F3FBCEA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26F6168B-1496-0947-B746-DA9626F6F8F4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id="{B94DEC4D-71D7-3A43-81E7-97ECBDF1EEE0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0</xdr:colOff>
      <xdr:row>121</xdr:row>
      <xdr:rowOff>50800</xdr:rowOff>
    </xdr:to>
    <xdr:sp macro="" textlink="">
      <xdr:nvSpPr>
        <xdr:cNvPr id="2160" name="Text Box 4">
          <a:extLst>
            <a:ext uri="{FF2B5EF4-FFF2-40B4-BE49-F238E27FC236}">
              <a16:creationId xmlns:a16="http://schemas.microsoft.com/office/drawing/2014/main" id="{7EDAF688-BC0E-304B-9BC6-7E9701FBEBBF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id="{104634ED-788D-BF49-B1C3-97B1DDFC65BB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120</xdr:row>
      <xdr:rowOff>0</xdr:rowOff>
    </xdr:from>
    <xdr:to>
      <xdr:col>3</xdr:col>
      <xdr:colOff>12700</xdr:colOff>
      <xdr:row>121</xdr:row>
      <xdr:rowOff>50800</xdr:rowOff>
    </xdr:to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id="{BEFA468A-6071-604E-8A0B-D82C607C2B23}"/>
            </a:ext>
          </a:extLst>
        </xdr:cNvPr>
        <xdr:cNvSpPr txBox="1">
          <a:spLocks noChangeArrowheads="1"/>
        </xdr:cNvSpPr>
      </xdr:nvSpPr>
      <xdr:spPr bwMode="auto">
        <a:xfrm>
          <a:off x="3289300" y="261620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5F1969BC-3FC2-4941-9B17-DB7DC481D2F2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12700</xdr:rowOff>
    </xdr:to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id="{C8791297-D375-9F47-A278-452A71E5D0FE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37680828-611C-B841-A1BC-133934D9D907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5DBA02D4-461B-CF45-A844-4EF6F2C361E5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7" name="Text Box 4">
          <a:extLst>
            <a:ext uri="{FF2B5EF4-FFF2-40B4-BE49-F238E27FC236}">
              <a16:creationId xmlns:a16="http://schemas.microsoft.com/office/drawing/2014/main" id="{B8C67F50-170D-764F-B215-C77F50FA4A17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12700</xdr:rowOff>
    </xdr:to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4F10DD84-AA7E-364D-81D4-4EB5F6DB9AB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id="{465871DF-DF96-D74E-87B1-3C76C81AC8A5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id="{DF982AB8-443C-4E4A-BBFE-920FAA9BC18B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8FD9384F-D468-914D-9690-65313EBD2808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0</xdr:colOff>
      <xdr:row>120</xdr:row>
      <xdr:rowOff>38100</xdr:rowOff>
    </xdr:to>
    <xdr:sp macro="" textlink="">
      <xdr:nvSpPr>
        <xdr:cNvPr id="2172" name="Text Box 4">
          <a:extLst>
            <a:ext uri="{FF2B5EF4-FFF2-40B4-BE49-F238E27FC236}">
              <a16:creationId xmlns:a16="http://schemas.microsoft.com/office/drawing/2014/main" id="{ACFBA8FD-2FAD-1D41-988A-D4E399B002E2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id="{3BC0308D-14C2-214B-8DD5-E6C7BA047F76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119</xdr:row>
      <xdr:rowOff>0</xdr:rowOff>
    </xdr:from>
    <xdr:to>
      <xdr:col>3</xdr:col>
      <xdr:colOff>12700</xdr:colOff>
      <xdr:row>120</xdr:row>
      <xdr:rowOff>38100</xdr:rowOff>
    </xdr:to>
    <xdr:sp macro="" textlink="">
      <xdr:nvSpPr>
        <xdr:cNvPr id="2174" name="Text Box 4">
          <a:extLst>
            <a:ext uri="{FF2B5EF4-FFF2-40B4-BE49-F238E27FC236}">
              <a16:creationId xmlns:a16="http://schemas.microsoft.com/office/drawing/2014/main" id="{D54E00D5-28AA-884F-BC5C-662A7AB82600}"/>
            </a:ext>
          </a:extLst>
        </xdr:cNvPr>
        <xdr:cNvSpPr txBox="1">
          <a:spLocks noChangeArrowheads="1"/>
        </xdr:cNvSpPr>
      </xdr:nvSpPr>
      <xdr:spPr bwMode="auto">
        <a:xfrm>
          <a:off x="3289300" y="259588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id="{2C09F2D5-98F8-8142-8CBC-F8E306CD2450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38100" cy="228600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id="{459982F1-37C1-EC40-B07F-66322E46D7BD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id="{18195CCA-C8B7-2E43-B6D1-3CED85FCA4DF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78" name="Text Box 4">
          <a:extLst>
            <a:ext uri="{FF2B5EF4-FFF2-40B4-BE49-F238E27FC236}">
              <a16:creationId xmlns:a16="http://schemas.microsoft.com/office/drawing/2014/main" id="{AE1DAFAC-270B-2945-A06D-FC673FEFBF36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79" name="Text Box 4">
          <a:extLst>
            <a:ext uri="{FF2B5EF4-FFF2-40B4-BE49-F238E27FC236}">
              <a16:creationId xmlns:a16="http://schemas.microsoft.com/office/drawing/2014/main" id="{8CB2586B-EAD4-EE4F-B167-C3C407584184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133</xdr:row>
      <xdr:rowOff>0</xdr:rowOff>
    </xdr:from>
    <xdr:ext cx="0" cy="203200"/>
    <xdr:sp macro="" textlink="">
      <xdr:nvSpPr>
        <xdr:cNvPr id="2180" name="Text Box 4">
          <a:extLst>
            <a:ext uri="{FF2B5EF4-FFF2-40B4-BE49-F238E27FC236}">
              <a16:creationId xmlns:a16="http://schemas.microsoft.com/office/drawing/2014/main" id="{010AC71D-447F-784F-943E-2B7E37D4463C}"/>
            </a:ext>
          </a:extLst>
        </xdr:cNvPr>
        <xdr:cNvSpPr txBox="1">
          <a:spLocks noChangeArrowheads="1"/>
        </xdr:cNvSpPr>
      </xdr:nvSpPr>
      <xdr:spPr bwMode="auto">
        <a:xfrm>
          <a:off x="3289300" y="2905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3D64B36D-EE2C-9A4E-AE9E-561802DC036C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0</xdr:rowOff>
    </xdr:from>
    <xdr:ext cx="0" cy="266700"/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id="{4D48CE90-3468-C54D-997A-55E4601958C8}"/>
            </a:ext>
          </a:extLst>
        </xdr:cNvPr>
        <xdr:cNvSpPr txBox="1">
          <a:spLocks noChangeArrowheads="1"/>
        </xdr:cNvSpPr>
      </xdr:nvSpPr>
      <xdr:spPr bwMode="auto">
        <a:xfrm>
          <a:off x="3289300" y="30899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id="{79D022DC-BA6A-BD42-8859-B461CE8A3FCC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14AD0FC1-DC3A-6740-98CB-F9AEFF52693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5" name="Text Box 4">
          <a:extLst>
            <a:ext uri="{FF2B5EF4-FFF2-40B4-BE49-F238E27FC236}">
              <a16:creationId xmlns:a16="http://schemas.microsoft.com/office/drawing/2014/main" id="{B99E9E3A-EA42-464E-BF98-84A4142ED51D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id="{D886DA56-134A-5D47-A1B7-6403D840EAC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33E9A0B2-9A83-854B-A715-E6759945AAA3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66700"/>
    <xdr:sp macro="" textlink="">
      <xdr:nvSpPr>
        <xdr:cNvPr id="2188" name="Text Box 4">
          <a:extLst>
            <a:ext uri="{FF2B5EF4-FFF2-40B4-BE49-F238E27FC236}">
              <a16:creationId xmlns:a16="http://schemas.microsoft.com/office/drawing/2014/main" id="{8B52EE51-C64B-524C-9EF1-482D715D0EBE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id="{FB7106E3-E594-5740-AEAE-6CC898A407F9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12700" cy="266700"/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6DC322E9-FC6C-BA49-828A-B79642231B8D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5F5C65A1-7623-0C42-90FF-C672C1921369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0</xdr:rowOff>
    </xdr:from>
    <xdr:ext cx="0" cy="228600"/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500D9585-E781-4C4A-A74D-3C1A94AEE78A}"/>
            </a:ext>
          </a:extLst>
        </xdr:cNvPr>
        <xdr:cNvSpPr txBox="1">
          <a:spLocks noChangeArrowheads="1"/>
        </xdr:cNvSpPr>
      </xdr:nvSpPr>
      <xdr:spPr bwMode="auto">
        <a:xfrm>
          <a:off x="3289300" y="31102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0C52E8C2-9336-2849-BF29-AFD7B56FC0BA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1067928F-1DCE-3148-82A5-82522F26A88A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id="{E740BE37-34FB-8242-8A1D-C1BF8593A0A5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id="{CEE3A675-36CF-9D48-87EB-BFE70752C04C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142</xdr:row>
      <xdr:rowOff>127000</xdr:rowOff>
    </xdr:from>
    <xdr:ext cx="0" cy="203200"/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D8CBAB41-9219-A547-92C4-D4912EF39A4D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134</xdr:row>
      <xdr:rowOff>127000</xdr:rowOff>
    </xdr:from>
    <xdr:ext cx="0" cy="203200"/>
    <xdr:sp macro="" textlink="">
      <xdr:nvSpPr>
        <xdr:cNvPr id="2198" name="Text Box 4">
          <a:extLst>
            <a:ext uri="{FF2B5EF4-FFF2-40B4-BE49-F238E27FC236}">
              <a16:creationId xmlns:a16="http://schemas.microsoft.com/office/drawing/2014/main" id="{04A95F2D-CBBF-0344-BEDC-A345B611496D}"/>
            </a:ext>
          </a:extLst>
        </xdr:cNvPr>
        <xdr:cNvSpPr txBox="1">
          <a:spLocks noChangeArrowheads="1"/>
        </xdr:cNvSpPr>
      </xdr:nvSpPr>
      <xdr:spPr bwMode="auto">
        <a:xfrm>
          <a:off x="3289300" y="2940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147</xdr:row>
      <xdr:rowOff>0</xdr:rowOff>
    </xdr:from>
    <xdr:ext cx="0" cy="203200"/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F784A25A-D8E5-394A-8389-E3213FFB30CE}"/>
            </a:ext>
          </a:extLst>
        </xdr:cNvPr>
        <xdr:cNvSpPr txBox="1">
          <a:spLocks noChangeArrowheads="1"/>
        </xdr:cNvSpPr>
      </xdr:nvSpPr>
      <xdr:spPr bwMode="auto">
        <a:xfrm>
          <a:off x="3289300" y="31915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136</xdr:row>
      <xdr:rowOff>127000</xdr:rowOff>
    </xdr:from>
    <xdr:ext cx="0" cy="203200"/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id="{B30097DA-2FB9-6547-9161-48A0B08C7E7A}"/>
            </a:ext>
          </a:extLst>
        </xdr:cNvPr>
        <xdr:cNvSpPr txBox="1">
          <a:spLocks noChangeArrowheads="1"/>
        </xdr:cNvSpPr>
      </xdr:nvSpPr>
      <xdr:spPr bwMode="auto">
        <a:xfrm>
          <a:off x="3289300" y="29806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id="{532A8307-A88A-494B-A994-BC7C85B5709D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12700" cy="266700"/>
    <xdr:sp macro="" textlink="">
      <xdr:nvSpPr>
        <xdr:cNvPr id="2202" name="Text Box 4">
          <a:extLst>
            <a:ext uri="{FF2B5EF4-FFF2-40B4-BE49-F238E27FC236}">
              <a16:creationId xmlns:a16="http://schemas.microsoft.com/office/drawing/2014/main" id="{855E5465-32CA-744A-9EE2-909348994E48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id="{40D2C134-C751-CD42-AD00-1C85677ABFB0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146</xdr:row>
      <xdr:rowOff>0</xdr:rowOff>
    </xdr:from>
    <xdr:ext cx="0" cy="228600"/>
    <xdr:sp macro="" textlink="">
      <xdr:nvSpPr>
        <xdr:cNvPr id="2204" name="Text Box 4">
          <a:extLst>
            <a:ext uri="{FF2B5EF4-FFF2-40B4-BE49-F238E27FC236}">
              <a16:creationId xmlns:a16="http://schemas.microsoft.com/office/drawing/2014/main" id="{710B1EFA-62C1-AD41-9707-C80C167DDF02}"/>
            </a:ext>
          </a:extLst>
        </xdr:cNvPr>
        <xdr:cNvSpPr txBox="1">
          <a:spLocks noChangeArrowheads="1"/>
        </xdr:cNvSpPr>
      </xdr:nvSpPr>
      <xdr:spPr bwMode="auto">
        <a:xfrm>
          <a:off x="3289300" y="31711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143</xdr:row>
      <xdr:rowOff>127000</xdr:rowOff>
    </xdr:from>
    <xdr:ext cx="0" cy="2667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DC5148CE-9DB8-934C-B484-6DF7B67DD34C}"/>
            </a:ext>
          </a:extLst>
        </xdr:cNvPr>
        <xdr:cNvSpPr txBox="1">
          <a:spLocks noChangeArrowheads="1"/>
        </xdr:cNvSpPr>
      </xdr:nvSpPr>
      <xdr:spPr bwMode="auto">
        <a:xfrm>
          <a:off x="3289300" y="31229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DDE577D2-B234-EA4A-9C8A-CADCC40D3E14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id="{C0B6CA82-091E-1749-8DCE-A6689D0019A2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A30A0664-F178-874F-A14D-41966A02C24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id="{19710C95-35C7-1F42-BAE3-4A10AEEAB559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10" name="Text Box 4">
          <a:extLst>
            <a:ext uri="{FF2B5EF4-FFF2-40B4-BE49-F238E27FC236}">
              <a16:creationId xmlns:a16="http://schemas.microsoft.com/office/drawing/2014/main" id="{5AE0F7BC-7D79-A34C-8C9F-DD1F7D836E0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724D64E1-1618-5845-85C7-C4155392BDCF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212" name="Text Box 4">
          <a:extLst>
            <a:ext uri="{FF2B5EF4-FFF2-40B4-BE49-F238E27FC236}">
              <a16:creationId xmlns:a16="http://schemas.microsoft.com/office/drawing/2014/main" id="{D319A784-6972-634C-8F50-6B2AD098B383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28600"/>
    <xdr:sp macro="" textlink="">
      <xdr:nvSpPr>
        <xdr:cNvPr id="2213" name="Text Box 4">
          <a:extLst>
            <a:ext uri="{FF2B5EF4-FFF2-40B4-BE49-F238E27FC236}">
              <a16:creationId xmlns:a16="http://schemas.microsoft.com/office/drawing/2014/main" id="{FCB37225-46A9-574C-8BF0-364DE1EDA28B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4" name="Text Box 4">
          <a:extLst>
            <a:ext uri="{FF2B5EF4-FFF2-40B4-BE49-F238E27FC236}">
              <a16:creationId xmlns:a16="http://schemas.microsoft.com/office/drawing/2014/main" id="{88E1619A-3463-9041-AB62-61CE013B694C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id="{55C24B09-4F98-FC47-A427-BE4F003B722E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id="{536ED4E1-D5CB-D641-90D7-436C0CAEA3E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28600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8FD053E3-515A-9E44-BA25-A2AB3A1E0310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18" name="Text Box 4">
          <a:extLst>
            <a:ext uri="{FF2B5EF4-FFF2-40B4-BE49-F238E27FC236}">
              <a16:creationId xmlns:a16="http://schemas.microsoft.com/office/drawing/2014/main" id="{E10C7206-B470-6049-8FF9-76F2818D9CAF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D012A4F3-C21E-654A-9BF2-85A9B0580A31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id="{D4E303D1-22D5-294C-BDA6-A74E43748870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0" cy="254000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CCF73272-5271-B244-9CC0-98B184D986CB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id="{BA55BAD5-28B7-CC45-AE3F-9F45EF0747D7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141</xdr:row>
      <xdr:rowOff>0</xdr:rowOff>
    </xdr:from>
    <xdr:ext cx="12700" cy="254000"/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id="{3E29DF9F-B86C-6440-85C5-06338C6232A3}"/>
            </a:ext>
          </a:extLst>
        </xdr:cNvPr>
        <xdr:cNvSpPr txBox="1">
          <a:spLocks noChangeArrowheads="1"/>
        </xdr:cNvSpPr>
      </xdr:nvSpPr>
      <xdr:spPr bwMode="auto">
        <a:xfrm>
          <a:off x="3289300" y="30695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id="{0A0D4886-CA6F-ED41-AA4B-E1BC18351E2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28600"/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6476542F-62F3-7F4B-AC99-FAE678732544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868938C4-3907-2F4B-9AFF-1D91459112D2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285E71E0-3D64-464C-A078-1B227B515FE6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8" name="Text Box 4">
          <a:extLst>
            <a:ext uri="{FF2B5EF4-FFF2-40B4-BE49-F238E27FC236}">
              <a16:creationId xmlns:a16="http://schemas.microsoft.com/office/drawing/2014/main" id="{7C2C85A4-6443-3945-9F7B-67BFF53FE417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28600"/>
    <xdr:sp macro="" textlink="">
      <xdr:nvSpPr>
        <xdr:cNvPr id="2229" name="Text Box 4">
          <a:extLst>
            <a:ext uri="{FF2B5EF4-FFF2-40B4-BE49-F238E27FC236}">
              <a16:creationId xmlns:a16="http://schemas.microsoft.com/office/drawing/2014/main" id="{99F3095E-EBF7-B540-B7BF-F53127FF45A0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0" name="Text Box 4">
          <a:extLst>
            <a:ext uri="{FF2B5EF4-FFF2-40B4-BE49-F238E27FC236}">
              <a16:creationId xmlns:a16="http://schemas.microsoft.com/office/drawing/2014/main" id="{8CE361E7-A6D3-0E44-8825-6B5236320E26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id="{2CE872C0-FAC6-AE43-9188-A7FA5FEB3C6B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2232" name="Text Box 4">
          <a:extLst>
            <a:ext uri="{FF2B5EF4-FFF2-40B4-BE49-F238E27FC236}">
              <a16:creationId xmlns:a16="http://schemas.microsoft.com/office/drawing/2014/main" id="{DF8B0F0D-6B89-8243-BDEC-37504BF1FEE8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0" cy="254000"/>
    <xdr:sp macro="" textlink="">
      <xdr:nvSpPr>
        <xdr:cNvPr id="2233" name="Text Box 4">
          <a:extLst>
            <a:ext uri="{FF2B5EF4-FFF2-40B4-BE49-F238E27FC236}">
              <a16:creationId xmlns:a16="http://schemas.microsoft.com/office/drawing/2014/main" id="{CEF0E4D3-E8DB-3A4F-8DE4-D47FC014BC6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id="{EC147DA2-ABA0-E34F-818C-138F90A5391C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140</xdr:row>
      <xdr:rowOff>0</xdr:rowOff>
    </xdr:from>
    <xdr:ext cx="12700" cy="254000"/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2A72DE5A-BAEC-AB4F-8C22-E3EC663B3F5A}"/>
            </a:ext>
          </a:extLst>
        </xdr:cNvPr>
        <xdr:cNvSpPr txBox="1">
          <a:spLocks noChangeArrowheads="1"/>
        </xdr:cNvSpPr>
      </xdr:nvSpPr>
      <xdr:spPr bwMode="auto">
        <a:xfrm>
          <a:off x="3289300" y="30492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FEBA50FD-1F03-D848-8A9B-5CD66F37D12E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7" name="Text Box 4">
          <a:extLst>
            <a:ext uri="{FF2B5EF4-FFF2-40B4-BE49-F238E27FC236}">
              <a16:creationId xmlns:a16="http://schemas.microsoft.com/office/drawing/2014/main" id="{1CAF690B-76A1-B140-8B68-63FD1421D9FB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A9DDF717-D369-D446-BA99-D15347476434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id="{5EB2AC73-D78A-C54B-8843-DCDC9F9BCAD1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0B5E9AAA-EB7F-4A41-AFB9-6E3FA46E1625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134</xdr:row>
      <xdr:rowOff>0</xdr:rowOff>
    </xdr:from>
    <xdr:to>
      <xdr:col>3</xdr:col>
      <xdr:colOff>38100</xdr:colOff>
      <xdr:row>135</xdr:row>
      <xdr:rowOff>0</xdr:rowOff>
    </xdr:to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id="{35617BEB-1C30-8247-BC0D-BD8A4D00A218}"/>
            </a:ext>
          </a:extLst>
        </xdr:cNvPr>
        <xdr:cNvSpPr txBox="1">
          <a:spLocks noChangeArrowheads="1"/>
        </xdr:cNvSpPr>
      </xdr:nvSpPr>
      <xdr:spPr bwMode="auto">
        <a:xfrm>
          <a:off x="3289300" y="29273500"/>
          <a:ext cx="381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142</xdr:row>
      <xdr:rowOff>127000</xdr:rowOff>
    </xdr:from>
    <xdr:to>
      <xdr:col>3</xdr:col>
      <xdr:colOff>0</xdr:colOff>
      <xdr:row>143</xdr:row>
      <xdr:rowOff>127000</xdr:rowOff>
    </xdr:to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id="{3B26C939-2212-F54A-9A6A-20BCB6DD0BDB}"/>
            </a:ext>
          </a:extLst>
        </xdr:cNvPr>
        <xdr:cNvSpPr txBox="1">
          <a:spLocks noChangeArrowheads="1"/>
        </xdr:cNvSpPr>
      </xdr:nvSpPr>
      <xdr:spPr bwMode="auto">
        <a:xfrm>
          <a:off x="3289300" y="31026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A9B10A70-908B-6E4B-B6A0-F515D91DA647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38100" cy="228600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id="{5C08A0DF-FCFA-0A46-A714-60F01B50C6EA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BCCF6F56-C762-BD48-8689-4F2A8AE05719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id="{3BC0690E-56FA-E948-8131-6B1AE77451D6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id="{3411C095-86BF-A54F-A082-D10441E29853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153</xdr:row>
      <xdr:rowOff>0</xdr:rowOff>
    </xdr:from>
    <xdr:ext cx="0" cy="203200"/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id="{173FC44D-6C42-174F-97A9-74667C2D4A37}"/>
            </a:ext>
          </a:extLst>
        </xdr:cNvPr>
        <xdr:cNvSpPr txBox="1">
          <a:spLocks noChangeArrowheads="1"/>
        </xdr:cNvSpPr>
      </xdr:nvSpPr>
      <xdr:spPr bwMode="auto">
        <a:xfrm>
          <a:off x="3289300" y="33388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id="{DD0EC715-2D30-5E4C-8F9E-B51B081212D8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0</xdr:rowOff>
    </xdr:from>
    <xdr:ext cx="0" cy="266700"/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id="{6C158358-0FA4-CD40-9399-693C447389C5}"/>
            </a:ext>
          </a:extLst>
        </xdr:cNvPr>
        <xdr:cNvSpPr txBox="1">
          <a:spLocks noChangeArrowheads="1"/>
        </xdr:cNvSpPr>
      </xdr:nvSpPr>
      <xdr:spPr bwMode="auto">
        <a:xfrm>
          <a:off x="3289300" y="352298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1" name="Text Box 4">
          <a:extLst>
            <a:ext uri="{FF2B5EF4-FFF2-40B4-BE49-F238E27FC236}">
              <a16:creationId xmlns:a16="http://schemas.microsoft.com/office/drawing/2014/main" id="{FAC7B290-5713-7747-8B43-2976BADABD6B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id="{581435E2-71DE-8546-AD4D-B392ABEDEBA1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F6A7AA54-59B1-264C-8CCA-C587CD7475B3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id="{D2F668C4-8047-7E4C-BA2E-92B04BA6735F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id="{7F0E6A3F-C493-054C-BD58-82F7D0B8D0D0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66700"/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id="{234BAA75-CE8F-BE41-9123-E37571DE1B0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id="{1387776C-6B90-B745-BFBF-9E1A82B02C9D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12700" cy="266700"/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id="{E2CB2658-9D46-4F4E-8746-05A3978D8D2D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id="{2EC6AE73-F21D-D445-8BD0-5CD8548BE0F0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0</xdr:rowOff>
    </xdr:from>
    <xdr:ext cx="0" cy="228600"/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id="{E659503E-CE2A-2A47-96F8-620C1623D21E}"/>
            </a:ext>
          </a:extLst>
        </xdr:cNvPr>
        <xdr:cNvSpPr txBox="1">
          <a:spLocks noChangeArrowheads="1"/>
        </xdr:cNvSpPr>
      </xdr:nvSpPr>
      <xdr:spPr bwMode="auto">
        <a:xfrm>
          <a:off x="3289300" y="3543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C7FAD7EB-D860-0A44-962E-6227B81816AB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D0A9F856-C009-4941-8B80-153AFFCDB98A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id="{DFAF93F7-88B1-E64E-BA3C-C10DB923CB31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71D26A93-061B-D44F-BFF8-144A3122C32D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CD7D90FE-1011-874B-957F-7DC9FD977B0F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127000</xdr:rowOff>
    </xdr:from>
    <xdr:ext cx="0" cy="203200"/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id="{7825608A-5950-3D4F-9A4F-31F19B47FE42}"/>
            </a:ext>
          </a:extLst>
        </xdr:cNvPr>
        <xdr:cNvSpPr txBox="1">
          <a:spLocks noChangeArrowheads="1"/>
        </xdr:cNvSpPr>
      </xdr:nvSpPr>
      <xdr:spPr bwMode="auto">
        <a:xfrm>
          <a:off x="3289300" y="33731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03200"/>
    <xdr:sp macro="" textlink="">
      <xdr:nvSpPr>
        <xdr:cNvPr id="2267" name="Text Box 4">
          <a:extLst>
            <a:ext uri="{FF2B5EF4-FFF2-40B4-BE49-F238E27FC236}">
              <a16:creationId xmlns:a16="http://schemas.microsoft.com/office/drawing/2014/main" id="{0DBD26B6-EDC3-6C47-BE7C-563331365A78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156</xdr:row>
      <xdr:rowOff>127000</xdr:rowOff>
    </xdr:from>
    <xdr:ext cx="0" cy="203200"/>
    <xdr:sp macro="" textlink="">
      <xdr:nvSpPr>
        <xdr:cNvPr id="2268" name="Text Box 4">
          <a:extLst>
            <a:ext uri="{FF2B5EF4-FFF2-40B4-BE49-F238E27FC236}">
              <a16:creationId xmlns:a16="http://schemas.microsoft.com/office/drawing/2014/main" id="{69BD10F0-C7B6-6B4A-9CE2-716FD861ED2D}"/>
            </a:ext>
          </a:extLst>
        </xdr:cNvPr>
        <xdr:cNvSpPr txBox="1">
          <a:spLocks noChangeArrowheads="1"/>
        </xdr:cNvSpPr>
      </xdr:nvSpPr>
      <xdr:spPr bwMode="auto">
        <a:xfrm>
          <a:off x="3289300" y="34137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id="{41029AD7-78D2-F74E-830B-3DB3115E890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12700" cy="266700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id="{59E2607F-91E3-6940-A378-BA2730B865EB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2271" name="Text Box 4">
          <a:extLst>
            <a:ext uri="{FF2B5EF4-FFF2-40B4-BE49-F238E27FC236}">
              <a16:creationId xmlns:a16="http://schemas.microsoft.com/office/drawing/2014/main" id="{ED1A8446-0FDF-484C-ACD1-D3A8E1E7A493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165</xdr:row>
      <xdr:rowOff>0</xdr:rowOff>
    </xdr:from>
    <xdr:ext cx="0" cy="228600"/>
    <xdr:sp macro="" textlink="">
      <xdr:nvSpPr>
        <xdr:cNvPr id="2272" name="Text Box 4">
          <a:extLst>
            <a:ext uri="{FF2B5EF4-FFF2-40B4-BE49-F238E27FC236}">
              <a16:creationId xmlns:a16="http://schemas.microsoft.com/office/drawing/2014/main" id="{85E6B164-EDFE-B64A-9F1A-C09006049A36}"/>
            </a:ext>
          </a:extLst>
        </xdr:cNvPr>
        <xdr:cNvSpPr txBox="1">
          <a:spLocks noChangeArrowheads="1"/>
        </xdr:cNvSpPr>
      </xdr:nvSpPr>
      <xdr:spPr bwMode="auto">
        <a:xfrm>
          <a:off x="3289300" y="358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163</xdr:row>
      <xdr:rowOff>127000</xdr:rowOff>
    </xdr:from>
    <xdr:ext cx="0" cy="266700"/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75C8C62F-0487-2B47-B024-A8CFE152E6CE}"/>
            </a:ext>
          </a:extLst>
        </xdr:cNvPr>
        <xdr:cNvSpPr txBox="1">
          <a:spLocks noChangeArrowheads="1"/>
        </xdr:cNvSpPr>
      </xdr:nvSpPr>
      <xdr:spPr bwMode="auto">
        <a:xfrm>
          <a:off x="3289300" y="355600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74" name="Text Box 4">
          <a:extLst>
            <a:ext uri="{FF2B5EF4-FFF2-40B4-BE49-F238E27FC236}">
              <a16:creationId xmlns:a16="http://schemas.microsoft.com/office/drawing/2014/main" id="{B878DDD7-CE32-2A4B-9AAB-A9D0A36E698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id="{64CEDCF0-5659-C24C-80D7-23A4AB9E447F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E17D830A-4BC4-7342-8F30-898997A8762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02F59A4B-1D14-F143-8E5D-80F0FBBA5E96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A75DD9C2-BAB7-B94E-9FB1-F55A6A76703C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79" name="Text Box 4">
          <a:extLst>
            <a:ext uri="{FF2B5EF4-FFF2-40B4-BE49-F238E27FC236}">
              <a16:creationId xmlns:a16="http://schemas.microsoft.com/office/drawing/2014/main" id="{90B1B9A7-CAF9-EF46-930C-BA33197EDAE6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87BA669C-40C7-084A-89E2-211A258E2DA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28600"/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id="{64296B1F-94A8-0147-8F2F-50AF7E900EC9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id="{A72DF851-572A-E848-AF4E-32F8493DDEC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F0FF470D-57D9-5248-B888-D530B58C2932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D7080AAA-D2CB-5A47-942A-870B5A180273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286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2B669634-99BF-5A4A-B7AB-266F426220C8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86" name="Text Box 4">
          <a:extLst>
            <a:ext uri="{FF2B5EF4-FFF2-40B4-BE49-F238E27FC236}">
              <a16:creationId xmlns:a16="http://schemas.microsoft.com/office/drawing/2014/main" id="{DC9E7488-0B99-BC44-9933-7D00EA8A6AA6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id="{77685F2D-571F-C349-A6D0-56EABED153B5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88" name="Text Box 4">
          <a:extLst>
            <a:ext uri="{FF2B5EF4-FFF2-40B4-BE49-F238E27FC236}">
              <a16:creationId xmlns:a16="http://schemas.microsoft.com/office/drawing/2014/main" id="{15E63B1D-79E1-E443-ABEB-C82245AEBC54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0" cy="254000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DEC0B823-E50E-D041-8FEF-4633F5950A00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1CDEA202-1016-9C4C-A6BB-ED5EEF63C572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161</xdr:row>
      <xdr:rowOff>0</xdr:rowOff>
    </xdr:from>
    <xdr:ext cx="12700" cy="254000"/>
    <xdr:sp macro="" textlink="">
      <xdr:nvSpPr>
        <xdr:cNvPr id="2291" name="Text Box 4">
          <a:extLst>
            <a:ext uri="{FF2B5EF4-FFF2-40B4-BE49-F238E27FC236}">
              <a16:creationId xmlns:a16="http://schemas.microsoft.com/office/drawing/2014/main" id="{439955DE-E403-2444-A3C5-1B18F4B3E8F7}"/>
            </a:ext>
          </a:extLst>
        </xdr:cNvPr>
        <xdr:cNvSpPr txBox="1">
          <a:spLocks noChangeArrowheads="1"/>
        </xdr:cNvSpPr>
      </xdr:nvSpPr>
      <xdr:spPr bwMode="auto">
        <a:xfrm>
          <a:off x="3289300" y="350266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42244217-D5F9-D54D-B93F-5F674707E86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28600"/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7D5B63B8-2E7D-644F-B21C-1077EF52A31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3935E999-47D8-7C4E-B60C-B1E882654AF2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5" name="Text Box 4">
          <a:extLst>
            <a:ext uri="{FF2B5EF4-FFF2-40B4-BE49-F238E27FC236}">
              <a16:creationId xmlns:a16="http://schemas.microsoft.com/office/drawing/2014/main" id="{F17B4A6D-5B28-F245-A335-9386184E20BE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id="{A2EFDCBC-6F54-C340-917C-4060E671135F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28600"/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id="{D9B14754-62D8-C34A-A10C-5BF786F153A9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68801020-9AAB-B440-A75C-C4CBFCB15D84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id="{47CEA1EC-3EB8-254E-A35E-61A22900E67D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2300" name="Text Box 4">
          <a:extLst>
            <a:ext uri="{FF2B5EF4-FFF2-40B4-BE49-F238E27FC236}">
              <a16:creationId xmlns:a16="http://schemas.microsoft.com/office/drawing/2014/main" id="{DA93F14A-0FF8-7546-A6D3-1BB368D3D8B1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0" cy="254000"/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99D0D331-BF42-7345-87BA-102DC216AB6C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302" name="Text Box 4">
          <a:extLst>
            <a:ext uri="{FF2B5EF4-FFF2-40B4-BE49-F238E27FC236}">
              <a16:creationId xmlns:a16="http://schemas.microsoft.com/office/drawing/2014/main" id="{ACC177D3-9513-4D4D-93AD-18F93C781FB6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160</xdr:row>
      <xdr:rowOff>0</xdr:rowOff>
    </xdr:from>
    <xdr:ext cx="12700" cy="254000"/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id="{00833BC3-293A-4E4C-A1AD-24D7463CBBB0}"/>
            </a:ext>
          </a:extLst>
        </xdr:cNvPr>
        <xdr:cNvSpPr txBox="1">
          <a:spLocks noChangeArrowheads="1"/>
        </xdr:cNvSpPr>
      </xdr:nvSpPr>
      <xdr:spPr bwMode="auto">
        <a:xfrm>
          <a:off x="3289300" y="348234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id="{7F9597D7-24CE-334A-A3AD-D68555C5A9A7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33AF9256-EB04-6F4B-AE29-67939C1C933F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6" name="Text Box 4">
          <a:extLst>
            <a:ext uri="{FF2B5EF4-FFF2-40B4-BE49-F238E27FC236}">
              <a16:creationId xmlns:a16="http://schemas.microsoft.com/office/drawing/2014/main" id="{93DD8175-4CEB-C345-91D9-4EC4116AE06C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8BFA1339-CD36-A643-9ADE-B74974FE059A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8" name="Text Box 4">
          <a:extLst>
            <a:ext uri="{FF2B5EF4-FFF2-40B4-BE49-F238E27FC236}">
              <a16:creationId xmlns:a16="http://schemas.microsoft.com/office/drawing/2014/main" id="{49A22524-86A2-3741-817E-C62EC1CEB4ED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154</xdr:row>
      <xdr:rowOff>0</xdr:rowOff>
    </xdr:from>
    <xdr:ext cx="38100" cy="228600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38C24AE6-43A2-4542-AA26-5B88EC7F8F42}"/>
            </a:ext>
          </a:extLst>
        </xdr:cNvPr>
        <xdr:cNvSpPr txBox="1">
          <a:spLocks noChangeArrowheads="1"/>
        </xdr:cNvSpPr>
      </xdr:nvSpPr>
      <xdr:spPr bwMode="auto">
        <a:xfrm>
          <a:off x="3289300" y="336042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162</xdr:row>
      <xdr:rowOff>127000</xdr:rowOff>
    </xdr:from>
    <xdr:ext cx="0" cy="203200"/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id="{10E81635-340C-5E45-85DF-E6A53EA3B178}"/>
            </a:ext>
          </a:extLst>
        </xdr:cNvPr>
        <xdr:cNvSpPr txBox="1">
          <a:spLocks noChangeArrowheads="1"/>
        </xdr:cNvSpPr>
      </xdr:nvSpPr>
      <xdr:spPr bwMode="auto">
        <a:xfrm>
          <a:off x="3289300" y="35356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id="{FDBD3208-4598-1C4B-B0C1-635DB87CEAAC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155</xdr:row>
      <xdr:rowOff>0</xdr:rowOff>
    </xdr:from>
    <xdr:to>
      <xdr:col>3</xdr:col>
      <xdr:colOff>0</xdr:colOff>
      <xdr:row>156</xdr:row>
      <xdr:rowOff>63500</xdr:rowOff>
    </xdr:to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id="{090335DB-687F-A946-AE8E-EB675FBED70D}"/>
            </a:ext>
          </a:extLst>
        </xdr:cNvPr>
        <xdr:cNvSpPr txBox="1">
          <a:spLocks noChangeArrowheads="1"/>
        </xdr:cNvSpPr>
      </xdr:nvSpPr>
      <xdr:spPr bwMode="auto">
        <a:xfrm>
          <a:off x="3289300" y="338074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id="{36E4BDBC-EA6A-F34E-8D9A-C240C82BC00C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38100" cy="228600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9824601E-068B-9D4E-9D78-D941D812D502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CBAA4D32-35BC-A443-BE28-E576EDE91A0E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6" name="Text Box 4">
          <a:extLst>
            <a:ext uri="{FF2B5EF4-FFF2-40B4-BE49-F238E27FC236}">
              <a16:creationId xmlns:a16="http://schemas.microsoft.com/office/drawing/2014/main" id="{316D5722-1B05-D947-9DF5-9DD56C682B38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7" name="Text Box 4">
          <a:extLst>
            <a:ext uri="{FF2B5EF4-FFF2-40B4-BE49-F238E27FC236}">
              <a16:creationId xmlns:a16="http://schemas.microsoft.com/office/drawing/2014/main" id="{650F0F45-5A55-E04A-82C6-6E22378FABD1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171</xdr:row>
      <xdr:rowOff>0</xdr:rowOff>
    </xdr:from>
    <xdr:ext cx="0" cy="203200"/>
    <xdr:sp macro="" textlink="">
      <xdr:nvSpPr>
        <xdr:cNvPr id="2318" name="Text Box 4">
          <a:extLst>
            <a:ext uri="{FF2B5EF4-FFF2-40B4-BE49-F238E27FC236}">
              <a16:creationId xmlns:a16="http://schemas.microsoft.com/office/drawing/2014/main" id="{A3D77879-6DD7-D54E-8C8D-4F12E38A3E17}"/>
            </a:ext>
          </a:extLst>
        </xdr:cNvPr>
        <xdr:cNvSpPr txBox="1">
          <a:spLocks noChangeArrowheads="1"/>
        </xdr:cNvSpPr>
      </xdr:nvSpPr>
      <xdr:spPr bwMode="auto">
        <a:xfrm>
          <a:off x="3289300" y="3731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BD28B485-CFC1-F54F-BF06-3DF50901411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0</xdr:rowOff>
    </xdr:from>
    <xdr:ext cx="0" cy="266700"/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id="{239148A3-6211-E648-8170-B0DC41C89CD7}"/>
            </a:ext>
          </a:extLst>
        </xdr:cNvPr>
        <xdr:cNvSpPr txBox="1">
          <a:spLocks noChangeArrowheads="1"/>
        </xdr:cNvSpPr>
      </xdr:nvSpPr>
      <xdr:spPr bwMode="auto">
        <a:xfrm>
          <a:off x="3289300" y="391541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4240EBFB-48EB-E445-809A-04C4ADB02E83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id="{DE6B993B-5966-064F-BB9C-F31E52254DA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id="{DC6F3295-DE3F-2A4D-93D1-73DD2CF84C2F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id="{D5C45F99-AB91-614E-857E-09E60AD8AE47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19C55968-5D14-6F40-A4B5-0CDA21B5817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66700"/>
    <xdr:sp macro="" textlink="">
      <xdr:nvSpPr>
        <xdr:cNvPr id="2326" name="Text Box 4">
          <a:extLst>
            <a:ext uri="{FF2B5EF4-FFF2-40B4-BE49-F238E27FC236}">
              <a16:creationId xmlns:a16="http://schemas.microsoft.com/office/drawing/2014/main" id="{17F68161-E5EC-9141-BBFC-F75236EEB336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id="{893AF800-FEDE-4241-8112-E0DD85D759BD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12700" cy="266700"/>
    <xdr:sp macro="" textlink="">
      <xdr:nvSpPr>
        <xdr:cNvPr id="2328" name="Text Box 4">
          <a:extLst>
            <a:ext uri="{FF2B5EF4-FFF2-40B4-BE49-F238E27FC236}">
              <a16:creationId xmlns:a16="http://schemas.microsoft.com/office/drawing/2014/main" id="{B9EDA192-2BDD-2647-920F-7E2A3D854DCA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id="{D46E710D-3F7D-DC4C-AA83-350600363C47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0</xdr:rowOff>
    </xdr:from>
    <xdr:ext cx="0" cy="228600"/>
    <xdr:sp macro="" textlink="">
      <xdr:nvSpPr>
        <xdr:cNvPr id="2330" name="Text Box 4">
          <a:extLst>
            <a:ext uri="{FF2B5EF4-FFF2-40B4-BE49-F238E27FC236}">
              <a16:creationId xmlns:a16="http://schemas.microsoft.com/office/drawing/2014/main" id="{E0CC1290-0FD7-7C4E-992B-D6475BE3A445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id="{98C180A2-B7F2-1245-8324-5E06CF448C58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id="{9F6BB608-5A15-F249-839E-DB43CA7C058F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7F0CA66A-2165-9041-8AA4-754BBADB3C15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185</xdr:row>
      <xdr:rowOff>0</xdr:rowOff>
    </xdr:from>
    <xdr:ext cx="0" cy="203200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0A690DC5-46B4-344B-BBD4-468113E04E6F}"/>
            </a:ext>
          </a:extLst>
        </xdr:cNvPr>
        <xdr:cNvSpPr txBox="1">
          <a:spLocks noChangeArrowheads="1"/>
        </xdr:cNvSpPr>
      </xdr:nvSpPr>
      <xdr:spPr bwMode="auto">
        <a:xfrm>
          <a:off x="3289300" y="40170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id="{383D3AF7-4565-1645-8936-C6E00FB01F2C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127000</xdr:rowOff>
    </xdr:from>
    <xdr:ext cx="0" cy="203200"/>
    <xdr:sp macro="" textlink="">
      <xdr:nvSpPr>
        <xdr:cNvPr id="2336" name="Text Box 4">
          <a:extLst>
            <a:ext uri="{FF2B5EF4-FFF2-40B4-BE49-F238E27FC236}">
              <a16:creationId xmlns:a16="http://schemas.microsoft.com/office/drawing/2014/main" id="{3B6D022C-9FEC-054A-9DCE-325C1B86EE94}"/>
            </a:ext>
          </a:extLst>
        </xdr:cNvPr>
        <xdr:cNvSpPr txBox="1">
          <a:spLocks noChangeArrowheads="1"/>
        </xdr:cNvSpPr>
      </xdr:nvSpPr>
      <xdr:spPr bwMode="auto">
        <a:xfrm>
          <a:off x="3289300" y="3765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186</xdr:row>
      <xdr:rowOff>0</xdr:rowOff>
    </xdr:from>
    <xdr:ext cx="0" cy="203200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354EE8E5-9411-184A-B96A-677EDE05C218}"/>
            </a:ext>
          </a:extLst>
        </xdr:cNvPr>
        <xdr:cNvSpPr txBox="1">
          <a:spLocks noChangeArrowheads="1"/>
        </xdr:cNvSpPr>
      </xdr:nvSpPr>
      <xdr:spPr bwMode="auto">
        <a:xfrm>
          <a:off x="3289300" y="4037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174</xdr:row>
      <xdr:rowOff>127000</xdr:rowOff>
    </xdr:from>
    <xdr:ext cx="0" cy="203200"/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id="{9C28BD74-436F-7E4A-A7F6-6B5BF03279D4}"/>
            </a:ext>
          </a:extLst>
        </xdr:cNvPr>
        <xdr:cNvSpPr txBox="1">
          <a:spLocks noChangeArrowheads="1"/>
        </xdr:cNvSpPr>
      </xdr:nvSpPr>
      <xdr:spPr bwMode="auto">
        <a:xfrm>
          <a:off x="3289300" y="380619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DC3E1B89-AE53-484F-812A-E32BD596168F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12700" cy="266700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2C4EA956-D7F5-F147-9C1D-E79755C6A3FD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BD0CBEA3-050D-B840-AE1A-894E939C2A5C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184</xdr:row>
      <xdr:rowOff>0</xdr:rowOff>
    </xdr:from>
    <xdr:ext cx="0" cy="228600"/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id="{6055085D-FB7C-4146-B939-42B6C0414DE8}"/>
            </a:ext>
          </a:extLst>
        </xdr:cNvPr>
        <xdr:cNvSpPr txBox="1">
          <a:spLocks noChangeArrowheads="1"/>
        </xdr:cNvSpPr>
      </xdr:nvSpPr>
      <xdr:spPr bwMode="auto">
        <a:xfrm>
          <a:off x="3289300" y="39966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181</xdr:row>
      <xdr:rowOff>127000</xdr:rowOff>
    </xdr:from>
    <xdr:ext cx="0" cy="266700"/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90AA686E-21BE-2F49-8288-2D6821901117}"/>
            </a:ext>
          </a:extLst>
        </xdr:cNvPr>
        <xdr:cNvSpPr txBox="1">
          <a:spLocks noChangeArrowheads="1"/>
        </xdr:cNvSpPr>
      </xdr:nvSpPr>
      <xdr:spPr bwMode="auto">
        <a:xfrm>
          <a:off x="3289300" y="394843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44" name="Text Box 4">
          <a:extLst>
            <a:ext uri="{FF2B5EF4-FFF2-40B4-BE49-F238E27FC236}">
              <a16:creationId xmlns:a16="http://schemas.microsoft.com/office/drawing/2014/main" id="{3DBF4336-FB2D-6449-920B-DD0634C6F7C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AD6AB0C2-BDDA-F148-8081-4AC604243BB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id="{DC449259-E9A1-F341-95ED-590DA672B1AF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id="{127571C8-4E66-1340-9911-3BA8BD88A2D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48" name="Text Box 4">
          <a:extLst>
            <a:ext uri="{FF2B5EF4-FFF2-40B4-BE49-F238E27FC236}">
              <a16:creationId xmlns:a16="http://schemas.microsoft.com/office/drawing/2014/main" id="{F2FA8643-1C2B-884F-8EDB-34C88C45D7C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C6145703-9828-9443-A488-9D62259E0699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id="{98BDBE7B-4B60-3941-AFAF-ECB773175AA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28600"/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id="{9BD477EF-F3C9-8247-8AD5-72D3629A2A17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id="{C202BBBB-DFBE-2643-AED0-3DD539247A48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0407D16D-5EDB-FD42-9646-DBD61A2C6FE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id="{A0A511C1-37E3-7941-AD52-E316573011F2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28600"/>
    <xdr:sp macro="" textlink="">
      <xdr:nvSpPr>
        <xdr:cNvPr id="2355" name="Text Box 4">
          <a:extLst>
            <a:ext uri="{FF2B5EF4-FFF2-40B4-BE49-F238E27FC236}">
              <a16:creationId xmlns:a16="http://schemas.microsoft.com/office/drawing/2014/main" id="{A05C1189-FBE3-5843-A337-087B3E4731B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56" name="Text Box 4">
          <a:extLst>
            <a:ext uri="{FF2B5EF4-FFF2-40B4-BE49-F238E27FC236}">
              <a16:creationId xmlns:a16="http://schemas.microsoft.com/office/drawing/2014/main" id="{D32FB7E3-B512-2E41-9DD8-444417FA4B4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57" name="Text Box 4">
          <a:extLst>
            <a:ext uri="{FF2B5EF4-FFF2-40B4-BE49-F238E27FC236}">
              <a16:creationId xmlns:a16="http://schemas.microsoft.com/office/drawing/2014/main" id="{DAAB9C39-CD8D-0F47-8991-0984663F3923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58" name="Text Box 4">
          <a:extLst>
            <a:ext uri="{FF2B5EF4-FFF2-40B4-BE49-F238E27FC236}">
              <a16:creationId xmlns:a16="http://schemas.microsoft.com/office/drawing/2014/main" id="{DFF5AC83-327B-9148-97F6-88AED3684CCD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0" cy="254000"/>
    <xdr:sp macro="" textlink="">
      <xdr:nvSpPr>
        <xdr:cNvPr id="2359" name="Text Box 4">
          <a:extLst>
            <a:ext uri="{FF2B5EF4-FFF2-40B4-BE49-F238E27FC236}">
              <a16:creationId xmlns:a16="http://schemas.microsoft.com/office/drawing/2014/main" id="{C88CAD85-C392-6B4C-9F52-4476CFFAC941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id="{4CF83AC8-2707-C74A-89B8-4E7436319FDA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179</xdr:row>
      <xdr:rowOff>0</xdr:rowOff>
    </xdr:from>
    <xdr:ext cx="12700" cy="254000"/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6C6FA12C-1196-3549-8F03-05A56C5DFD3E}"/>
            </a:ext>
          </a:extLst>
        </xdr:cNvPr>
        <xdr:cNvSpPr txBox="1">
          <a:spLocks noChangeArrowheads="1"/>
        </xdr:cNvSpPr>
      </xdr:nvSpPr>
      <xdr:spPr bwMode="auto">
        <a:xfrm>
          <a:off x="3289300" y="389509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id="{7508D16C-40CE-BA46-9D68-E77464C33970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28600"/>
    <xdr:sp macro="" textlink="">
      <xdr:nvSpPr>
        <xdr:cNvPr id="2363" name="Text Box 4">
          <a:extLst>
            <a:ext uri="{FF2B5EF4-FFF2-40B4-BE49-F238E27FC236}">
              <a16:creationId xmlns:a16="http://schemas.microsoft.com/office/drawing/2014/main" id="{84F26EB8-D529-5744-B8C5-8D8B78A87734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BBF68CF0-2E9B-0A48-85CD-AE1193B595DD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5B37E1F2-0731-D14D-98AE-774BCAF1238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id="{96E5B66E-759B-3F45-B707-EC1C08089D9F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28600"/>
    <xdr:sp macro="" textlink="">
      <xdr:nvSpPr>
        <xdr:cNvPr id="2367" name="Text Box 4">
          <a:extLst>
            <a:ext uri="{FF2B5EF4-FFF2-40B4-BE49-F238E27FC236}">
              <a16:creationId xmlns:a16="http://schemas.microsoft.com/office/drawing/2014/main" id="{76F7F70D-946E-7345-B1F1-EF7788DE047F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68" name="Text Box 4">
          <a:extLst>
            <a:ext uri="{FF2B5EF4-FFF2-40B4-BE49-F238E27FC236}">
              <a16:creationId xmlns:a16="http://schemas.microsoft.com/office/drawing/2014/main" id="{50FE4C0E-2C43-1C4E-AF74-490B0684A1E5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1453B399-8994-1540-917E-74BBB41E4911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3A402D2F-0F26-3848-9569-DD7F09A89CA9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0" cy="254000"/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id="{7AABFC93-B687-A145-812E-48378DD71E59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id="{91FEC3D3-0DAF-524B-85F2-D40B7C366613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178</xdr:row>
      <xdr:rowOff>0</xdr:rowOff>
    </xdr:from>
    <xdr:ext cx="12700" cy="254000"/>
    <xdr:sp macro="" textlink="">
      <xdr:nvSpPr>
        <xdr:cNvPr id="2373" name="Text Box 4">
          <a:extLst>
            <a:ext uri="{FF2B5EF4-FFF2-40B4-BE49-F238E27FC236}">
              <a16:creationId xmlns:a16="http://schemas.microsoft.com/office/drawing/2014/main" id="{3C9EE009-5168-6746-BBFB-20D898B94836}"/>
            </a:ext>
          </a:extLst>
        </xdr:cNvPr>
        <xdr:cNvSpPr txBox="1">
          <a:spLocks noChangeArrowheads="1"/>
        </xdr:cNvSpPr>
      </xdr:nvSpPr>
      <xdr:spPr bwMode="auto">
        <a:xfrm>
          <a:off x="3289300" y="38747700"/>
          <a:ext cx="127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id="{D476F174-A618-2840-8102-AF8F44F216F9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id="{AA010C44-267B-DF44-959E-21E9EED230DE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id="{235A1B50-3B42-804C-AD26-89330E4A7C0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7" name="Text Box 4">
          <a:extLst>
            <a:ext uri="{FF2B5EF4-FFF2-40B4-BE49-F238E27FC236}">
              <a16:creationId xmlns:a16="http://schemas.microsoft.com/office/drawing/2014/main" id="{978EC9AD-4357-CD44-83E5-1E2F75CF343E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id="{D12FF45E-38EF-1D4C-B061-04BF6A39EA22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172</xdr:row>
      <xdr:rowOff>0</xdr:rowOff>
    </xdr:from>
    <xdr:ext cx="38100" cy="228600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id="{55A410C5-A9EC-F340-BE9B-CA44C4A42048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180</xdr:row>
      <xdr:rowOff>127000</xdr:rowOff>
    </xdr:from>
    <xdr:ext cx="0" cy="203200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id="{2F702EDB-4C7C-D64B-966A-E3B7D415A950}"/>
            </a:ext>
          </a:extLst>
        </xdr:cNvPr>
        <xdr:cNvSpPr txBox="1">
          <a:spLocks noChangeArrowheads="1"/>
        </xdr:cNvSpPr>
      </xdr:nvSpPr>
      <xdr:spPr bwMode="auto">
        <a:xfrm>
          <a:off x="3289300" y="39281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2381" name="Text Box 4">
          <a:extLst>
            <a:ext uri="{FF2B5EF4-FFF2-40B4-BE49-F238E27FC236}">
              <a16:creationId xmlns:a16="http://schemas.microsoft.com/office/drawing/2014/main" id="{4DF79544-A917-E74E-99EC-79AD4AF8157C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173</xdr:row>
      <xdr:rowOff>0</xdr:rowOff>
    </xdr:from>
    <xdr:ext cx="0" cy="266700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id="{67DF3B23-DFB6-AF43-AA7D-407A964B15A8}"/>
            </a:ext>
          </a:extLst>
        </xdr:cNvPr>
        <xdr:cNvSpPr txBox="1">
          <a:spLocks noChangeArrowheads="1"/>
        </xdr:cNvSpPr>
      </xdr:nvSpPr>
      <xdr:spPr bwMode="auto">
        <a:xfrm>
          <a:off x="3289300" y="377317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2383" name="Text Box 4">
          <a:extLst>
            <a:ext uri="{FF2B5EF4-FFF2-40B4-BE49-F238E27FC236}">
              <a16:creationId xmlns:a16="http://schemas.microsoft.com/office/drawing/2014/main" id="{A5023138-9BA9-784A-AA1B-D1317295587D}"/>
            </a:ext>
          </a:extLst>
        </xdr:cNvPr>
        <xdr:cNvSpPr txBox="1">
          <a:spLocks noChangeArrowheads="1"/>
        </xdr:cNvSpPr>
      </xdr:nvSpPr>
      <xdr:spPr bwMode="auto">
        <a:xfrm>
          <a:off x="3289300" y="39357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DD389811-54F7-DB46-842C-D5CE2FD808C5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5" name="Text Box 4">
          <a:extLst>
            <a:ext uri="{FF2B5EF4-FFF2-40B4-BE49-F238E27FC236}">
              <a16:creationId xmlns:a16="http://schemas.microsoft.com/office/drawing/2014/main" id="{F3B833D0-EF4A-B944-BC13-6321928DD07F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id="{65C410B9-54CC-324E-A8C5-A22CF54FAFD4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63500</xdr:rowOff>
    </xdr:to>
    <xdr:sp macro="" textlink="">
      <xdr:nvSpPr>
        <xdr:cNvPr id="2387" name="Text Box 4">
          <a:extLst>
            <a:ext uri="{FF2B5EF4-FFF2-40B4-BE49-F238E27FC236}">
              <a16:creationId xmlns:a16="http://schemas.microsoft.com/office/drawing/2014/main" id="{921E4008-4443-2D4E-AC54-75600168000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213557E2-2ADB-B141-938E-04E0E53733A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12700</xdr:colOff>
      <xdr:row>173</xdr:row>
      <xdr:rowOff>63500</xdr:rowOff>
    </xdr:to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id="{C83797B0-BD93-9647-9063-0E47158F1D56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12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id="{B31DE016-96F4-FE4D-BB08-6C951F466B3C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172</xdr:row>
      <xdr:rowOff>0</xdr:rowOff>
    </xdr:from>
    <xdr:to>
      <xdr:col>3</xdr:col>
      <xdr:colOff>0</xdr:colOff>
      <xdr:row>173</xdr:row>
      <xdr:rowOff>25400</xdr:rowOff>
    </xdr:to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id="{7DF3734E-19BE-CF4C-8736-2C5B53ABA683}"/>
            </a:ext>
          </a:extLst>
        </xdr:cNvPr>
        <xdr:cNvSpPr txBox="1">
          <a:spLocks noChangeArrowheads="1"/>
        </xdr:cNvSpPr>
      </xdr:nvSpPr>
      <xdr:spPr bwMode="auto">
        <a:xfrm>
          <a:off x="3289300" y="37528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id="{1E8825A7-37A8-5B44-9D76-D6E4331AAAC6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12700</xdr:colOff>
      <xdr:row>194</xdr:row>
      <xdr:rowOff>25400</xdr:rowOff>
    </xdr:to>
    <xdr:sp macro="" textlink="">
      <xdr:nvSpPr>
        <xdr:cNvPr id="2393" name="Text Box 4">
          <a:extLst>
            <a:ext uri="{FF2B5EF4-FFF2-40B4-BE49-F238E27FC236}">
              <a16:creationId xmlns:a16="http://schemas.microsoft.com/office/drawing/2014/main" id="{87871C7D-18DB-7041-9DA2-85C4608702DD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5C0E3736-2686-5441-B3D8-AFE69B8EB504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193</xdr:row>
      <xdr:rowOff>0</xdr:rowOff>
    </xdr:from>
    <xdr:to>
      <xdr:col>3</xdr:col>
      <xdr:colOff>0</xdr:colOff>
      <xdr:row>194</xdr:row>
      <xdr:rowOff>25400</xdr:rowOff>
    </xdr:to>
    <xdr:sp macro="" textlink="">
      <xdr:nvSpPr>
        <xdr:cNvPr id="2395" name="Text Box 4">
          <a:extLst>
            <a:ext uri="{FF2B5EF4-FFF2-40B4-BE49-F238E27FC236}">
              <a16:creationId xmlns:a16="http://schemas.microsoft.com/office/drawing/2014/main" id="{A8E26B49-8AB6-D643-9F58-3BEB2A9D91BC}"/>
            </a:ext>
          </a:extLst>
        </xdr:cNvPr>
        <xdr:cNvSpPr txBox="1">
          <a:spLocks noChangeArrowheads="1"/>
        </xdr:cNvSpPr>
      </xdr:nvSpPr>
      <xdr:spPr bwMode="auto">
        <a:xfrm>
          <a:off x="3289300" y="42049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39F2504A-7A8E-084E-8942-8035E1EF5177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12700" cy="228600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F60A037A-F68D-F34D-9A33-4EF6C9DDE4DE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id="{24231367-562F-534B-B839-0301ADD9A59F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200</xdr:row>
      <xdr:rowOff>0</xdr:rowOff>
    </xdr:from>
    <xdr:ext cx="0" cy="228600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53C065EC-AAFD-5D4C-9514-D4C1FA01CDC7}"/>
            </a:ext>
          </a:extLst>
        </xdr:cNvPr>
        <xdr:cNvSpPr txBox="1">
          <a:spLocks noChangeArrowheads="1"/>
        </xdr:cNvSpPr>
      </xdr:nvSpPr>
      <xdr:spPr bwMode="auto">
        <a:xfrm>
          <a:off x="3289300" y="43637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202</xdr:row>
      <xdr:rowOff>127000</xdr:rowOff>
    </xdr:from>
    <xdr:to>
      <xdr:col>3</xdr:col>
      <xdr:colOff>0</xdr:colOff>
      <xdr:row>203</xdr:row>
      <xdr:rowOff>114300</xdr:rowOff>
    </xdr:to>
    <xdr:sp macro="" textlink="">
      <xdr:nvSpPr>
        <xdr:cNvPr id="2400" name="Text Box 4">
          <a:extLst>
            <a:ext uri="{FF2B5EF4-FFF2-40B4-BE49-F238E27FC236}">
              <a16:creationId xmlns:a16="http://schemas.microsoft.com/office/drawing/2014/main" id="{E3E24F24-ADBE-2042-AA93-247B36FFF08C}"/>
            </a:ext>
          </a:extLst>
        </xdr:cNvPr>
        <xdr:cNvSpPr txBox="1">
          <a:spLocks noChangeArrowheads="1"/>
        </xdr:cNvSpPr>
      </xdr:nvSpPr>
      <xdr:spPr bwMode="auto">
        <a:xfrm>
          <a:off x="3289300" y="44170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201</xdr:row>
      <xdr:rowOff>127000</xdr:rowOff>
    </xdr:from>
    <xdr:to>
      <xdr:col>3</xdr:col>
      <xdr:colOff>0</xdr:colOff>
      <xdr:row>202</xdr:row>
      <xdr:rowOff>0</xdr:rowOff>
    </xdr:to>
    <xdr:sp macro="" textlink="">
      <xdr:nvSpPr>
        <xdr:cNvPr id="2401" name="Text Box 4">
          <a:extLst>
            <a:ext uri="{FF2B5EF4-FFF2-40B4-BE49-F238E27FC236}">
              <a16:creationId xmlns:a16="http://schemas.microsoft.com/office/drawing/2014/main" id="{6DDB77C0-ADBB-5D49-BDCE-44FA2CE511B1}"/>
            </a:ext>
          </a:extLst>
        </xdr:cNvPr>
        <xdr:cNvSpPr txBox="1">
          <a:spLocks noChangeArrowheads="1"/>
        </xdr:cNvSpPr>
      </xdr:nvSpPr>
      <xdr:spPr bwMode="auto">
        <a:xfrm>
          <a:off x="3289300" y="43967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38100</xdr:rowOff>
    </xdr:to>
    <xdr:sp macro="" textlink="">
      <xdr:nvSpPr>
        <xdr:cNvPr id="2402" name="Text Box 4">
          <a:extLst>
            <a:ext uri="{FF2B5EF4-FFF2-40B4-BE49-F238E27FC236}">
              <a16:creationId xmlns:a16="http://schemas.microsoft.com/office/drawing/2014/main" id="{2CAEA676-3F8A-E641-B53E-38FC1460FD2D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12700</xdr:colOff>
      <xdr:row>200</xdr:row>
      <xdr:rowOff>38100</xdr:rowOff>
    </xdr:to>
    <xdr:sp macro="" textlink="">
      <xdr:nvSpPr>
        <xdr:cNvPr id="2403" name="Text Box 4">
          <a:extLst>
            <a:ext uri="{FF2B5EF4-FFF2-40B4-BE49-F238E27FC236}">
              <a16:creationId xmlns:a16="http://schemas.microsoft.com/office/drawing/2014/main" id="{439092FF-4A2A-BB42-AB9E-18EC74847D53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38100</xdr:rowOff>
    </xdr:to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id="{DE19E536-E451-E844-8D87-6722904B83CA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199</xdr:row>
      <xdr:rowOff>0</xdr:rowOff>
    </xdr:from>
    <xdr:to>
      <xdr:col>3</xdr:col>
      <xdr:colOff>0</xdr:colOff>
      <xdr:row>200</xdr:row>
      <xdr:rowOff>38100</xdr:rowOff>
    </xdr:to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AA421533-C69E-4C49-A0FA-97A294C17745}"/>
            </a:ext>
          </a:extLst>
        </xdr:cNvPr>
        <xdr:cNvSpPr txBox="1">
          <a:spLocks noChangeArrowheads="1"/>
        </xdr:cNvSpPr>
      </xdr:nvSpPr>
      <xdr:spPr bwMode="auto">
        <a:xfrm>
          <a:off x="3289300" y="43421300"/>
          <a:ext cx="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7BEA1750-F392-F344-A67A-F13253433318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12700" cy="228600"/>
    <xdr:sp macro="" textlink="">
      <xdr:nvSpPr>
        <xdr:cNvPr id="2407" name="Text Box 4">
          <a:extLst>
            <a:ext uri="{FF2B5EF4-FFF2-40B4-BE49-F238E27FC236}">
              <a16:creationId xmlns:a16="http://schemas.microsoft.com/office/drawing/2014/main" id="{86EB983A-85C9-304B-AE02-594E723860E1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id="{671E5B13-5CA7-0C4C-AA7A-55D458F68636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211</xdr:row>
      <xdr:rowOff>0</xdr:rowOff>
    </xdr:from>
    <xdr:ext cx="0" cy="228600"/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id="{75F9A7A1-182F-3841-89FC-942DC167D743}"/>
            </a:ext>
          </a:extLst>
        </xdr:cNvPr>
        <xdr:cNvSpPr txBox="1">
          <a:spLocks noChangeArrowheads="1"/>
        </xdr:cNvSpPr>
      </xdr:nvSpPr>
      <xdr:spPr bwMode="auto">
        <a:xfrm>
          <a:off x="3289300" y="46050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213</xdr:row>
      <xdr:rowOff>127000</xdr:rowOff>
    </xdr:from>
    <xdr:ext cx="0" cy="203200"/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id="{617770ED-B0E1-BB4A-A66C-9936A15E4740}"/>
            </a:ext>
          </a:extLst>
        </xdr:cNvPr>
        <xdr:cNvSpPr txBox="1">
          <a:spLocks noChangeArrowheads="1"/>
        </xdr:cNvSpPr>
      </xdr:nvSpPr>
      <xdr:spPr bwMode="auto">
        <a:xfrm>
          <a:off x="3289300" y="46583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212</xdr:row>
      <xdr:rowOff>127000</xdr:rowOff>
    </xdr:from>
    <xdr:ext cx="0" cy="203200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id="{86023337-40D1-6849-AB09-8181552D82B5}"/>
            </a:ext>
          </a:extLst>
        </xdr:cNvPr>
        <xdr:cNvSpPr txBox="1">
          <a:spLocks noChangeArrowheads="1"/>
        </xdr:cNvSpPr>
      </xdr:nvSpPr>
      <xdr:spPr bwMode="auto">
        <a:xfrm>
          <a:off x="3289300" y="46380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12" name="Text Box 4">
          <a:extLst>
            <a:ext uri="{FF2B5EF4-FFF2-40B4-BE49-F238E27FC236}">
              <a16:creationId xmlns:a16="http://schemas.microsoft.com/office/drawing/2014/main" id="{CEA42B24-39EA-CB4C-B9CB-16A36E3CD211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12700" cy="228600"/>
    <xdr:sp macro="" textlink="">
      <xdr:nvSpPr>
        <xdr:cNvPr id="2413" name="Text Box 4">
          <a:extLst>
            <a:ext uri="{FF2B5EF4-FFF2-40B4-BE49-F238E27FC236}">
              <a16:creationId xmlns:a16="http://schemas.microsoft.com/office/drawing/2014/main" id="{40F88B89-F8CA-6C47-A9B6-ACF18D484FE5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id="{FA143A2E-C9D7-5249-8B28-47564473880B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210</xdr:row>
      <xdr:rowOff>0</xdr:rowOff>
    </xdr:from>
    <xdr:ext cx="0" cy="228600"/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4DA1E899-3750-6348-A4A7-800D79B5B620}"/>
            </a:ext>
          </a:extLst>
        </xdr:cNvPr>
        <xdr:cNvSpPr txBox="1">
          <a:spLocks noChangeArrowheads="1"/>
        </xdr:cNvSpPr>
      </xdr:nvSpPr>
      <xdr:spPr bwMode="auto">
        <a:xfrm>
          <a:off x="3289300" y="45834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id="{17B44C2E-E3D6-2647-82E5-4E6BFC5926ED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12700" cy="228600"/>
    <xdr:sp macro="" textlink="">
      <xdr:nvSpPr>
        <xdr:cNvPr id="2417" name="Text Box 4">
          <a:extLst>
            <a:ext uri="{FF2B5EF4-FFF2-40B4-BE49-F238E27FC236}">
              <a16:creationId xmlns:a16="http://schemas.microsoft.com/office/drawing/2014/main" id="{AC494343-C913-5A49-AF64-A76F8001431C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2418" name="Text Box 4">
          <a:extLst>
            <a:ext uri="{FF2B5EF4-FFF2-40B4-BE49-F238E27FC236}">
              <a16:creationId xmlns:a16="http://schemas.microsoft.com/office/drawing/2014/main" id="{3CCEDBF4-F214-6E4A-A9DF-6C923A6D58A6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223</xdr:row>
      <xdr:rowOff>0</xdr:rowOff>
    </xdr:from>
    <xdr:ext cx="0" cy="228600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EF1B4016-683C-2C45-8263-B9087092A9B5}"/>
            </a:ext>
          </a:extLst>
        </xdr:cNvPr>
        <xdr:cNvSpPr txBox="1">
          <a:spLocks noChangeArrowheads="1"/>
        </xdr:cNvSpPr>
      </xdr:nvSpPr>
      <xdr:spPr bwMode="auto">
        <a:xfrm>
          <a:off x="3289300" y="48755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225</xdr:row>
      <xdr:rowOff>127000</xdr:rowOff>
    </xdr:from>
    <xdr:ext cx="0" cy="203200"/>
    <xdr:sp macro="" textlink="">
      <xdr:nvSpPr>
        <xdr:cNvPr id="2420" name="Text Box 4">
          <a:extLst>
            <a:ext uri="{FF2B5EF4-FFF2-40B4-BE49-F238E27FC236}">
              <a16:creationId xmlns:a16="http://schemas.microsoft.com/office/drawing/2014/main" id="{56510A15-E112-294A-ABA8-04AE99634A10}"/>
            </a:ext>
          </a:extLst>
        </xdr:cNvPr>
        <xdr:cNvSpPr txBox="1">
          <a:spLocks noChangeArrowheads="1"/>
        </xdr:cNvSpPr>
      </xdr:nvSpPr>
      <xdr:spPr bwMode="auto">
        <a:xfrm>
          <a:off x="3289300" y="49288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224</xdr:row>
      <xdr:rowOff>127000</xdr:rowOff>
    </xdr:from>
    <xdr:ext cx="0" cy="203200"/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id="{AB674FDF-51F5-6D47-AB36-E5F45958BE0E}"/>
            </a:ext>
          </a:extLst>
        </xdr:cNvPr>
        <xdr:cNvSpPr txBox="1">
          <a:spLocks noChangeArrowheads="1"/>
        </xdr:cNvSpPr>
      </xdr:nvSpPr>
      <xdr:spPr bwMode="auto">
        <a:xfrm>
          <a:off x="3289300" y="49085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2422" name="Text Box 4">
          <a:extLst>
            <a:ext uri="{FF2B5EF4-FFF2-40B4-BE49-F238E27FC236}">
              <a16:creationId xmlns:a16="http://schemas.microsoft.com/office/drawing/2014/main" id="{D16440C4-2BB4-C84D-8766-FD906CFAC2D9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12700" cy="228600"/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id="{74508786-6125-F949-BE58-0EBF177BDE20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F9EB24A9-4B40-6A4B-9D77-82B6F5388A54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222</xdr:row>
      <xdr:rowOff>0</xdr:rowOff>
    </xdr:from>
    <xdr:ext cx="0" cy="228600"/>
    <xdr:sp macro="" textlink="">
      <xdr:nvSpPr>
        <xdr:cNvPr id="2425" name="Text Box 4">
          <a:extLst>
            <a:ext uri="{FF2B5EF4-FFF2-40B4-BE49-F238E27FC236}">
              <a16:creationId xmlns:a16="http://schemas.microsoft.com/office/drawing/2014/main" id="{DA685540-CADE-4F46-978B-4AA593BB2507}"/>
            </a:ext>
          </a:extLst>
        </xdr:cNvPr>
        <xdr:cNvSpPr txBox="1">
          <a:spLocks noChangeArrowheads="1"/>
        </xdr:cNvSpPr>
      </xdr:nvSpPr>
      <xdr:spPr bwMode="auto">
        <a:xfrm>
          <a:off x="3289300" y="485394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6D6EB9EB-B87D-0342-8FF6-A2F4F6E9C984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12700" cy="228600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54A31738-DD50-2B40-AAA4-049263CDF113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9AC757C5-F822-3246-9220-4100A6959EE8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235</xdr:row>
      <xdr:rowOff>0</xdr:rowOff>
    </xdr:from>
    <xdr:ext cx="0" cy="228600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id="{64BFC6F9-3E8A-354C-A95C-808F69515CAE}"/>
            </a:ext>
          </a:extLst>
        </xdr:cNvPr>
        <xdr:cNvSpPr txBox="1">
          <a:spLocks noChangeArrowheads="1"/>
        </xdr:cNvSpPr>
      </xdr:nvSpPr>
      <xdr:spPr bwMode="auto">
        <a:xfrm>
          <a:off x="3289300" y="513588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237</xdr:row>
      <xdr:rowOff>127000</xdr:rowOff>
    </xdr:from>
    <xdr:ext cx="0" cy="203200"/>
    <xdr:sp macro="" textlink="">
      <xdr:nvSpPr>
        <xdr:cNvPr id="2430" name="Text Box 4">
          <a:extLst>
            <a:ext uri="{FF2B5EF4-FFF2-40B4-BE49-F238E27FC236}">
              <a16:creationId xmlns:a16="http://schemas.microsoft.com/office/drawing/2014/main" id="{02B5A837-14A5-B24F-A629-F90F7BAB7F8B}"/>
            </a:ext>
          </a:extLst>
        </xdr:cNvPr>
        <xdr:cNvSpPr txBox="1">
          <a:spLocks noChangeArrowheads="1"/>
        </xdr:cNvSpPr>
      </xdr:nvSpPr>
      <xdr:spPr bwMode="auto">
        <a:xfrm>
          <a:off x="3289300" y="51892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236</xdr:row>
      <xdr:rowOff>127000</xdr:rowOff>
    </xdr:from>
    <xdr:ext cx="0" cy="203200"/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id="{35DF39EC-9309-1D4B-9085-D85819AB05A2}"/>
            </a:ext>
          </a:extLst>
        </xdr:cNvPr>
        <xdr:cNvSpPr txBox="1">
          <a:spLocks noChangeArrowheads="1"/>
        </xdr:cNvSpPr>
      </xdr:nvSpPr>
      <xdr:spPr bwMode="auto">
        <a:xfrm>
          <a:off x="3289300" y="516890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2432" name="Text Box 4">
          <a:extLst>
            <a:ext uri="{FF2B5EF4-FFF2-40B4-BE49-F238E27FC236}">
              <a16:creationId xmlns:a16="http://schemas.microsoft.com/office/drawing/2014/main" id="{A4EFAB72-189F-9D42-AB21-507BA88DF466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12700" cy="228600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1B22939F-18A4-164B-BDFE-9DCD59D229AB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id="{7ACF4134-04CD-6648-B8BF-8321A624A19A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234</xdr:row>
      <xdr:rowOff>0</xdr:rowOff>
    </xdr:from>
    <xdr:ext cx="0" cy="228600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id="{9CF2876D-4C6B-A741-A2FF-C2957018F2A2}"/>
            </a:ext>
          </a:extLst>
        </xdr:cNvPr>
        <xdr:cNvSpPr txBox="1">
          <a:spLocks noChangeArrowheads="1"/>
        </xdr:cNvSpPr>
      </xdr:nvSpPr>
      <xdr:spPr bwMode="auto">
        <a:xfrm>
          <a:off x="3289300" y="51142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7045FAC5-0853-6A4E-96F8-7BE99120ED81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12700" cy="228600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id="{546EE4CA-1346-354C-B4FD-51ED84927FD0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2438" name="Text Box 4">
          <a:extLst>
            <a:ext uri="{FF2B5EF4-FFF2-40B4-BE49-F238E27FC236}">
              <a16:creationId xmlns:a16="http://schemas.microsoft.com/office/drawing/2014/main" id="{2F94A387-2758-3748-865D-FDE1899D767A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243</xdr:row>
      <xdr:rowOff>0</xdr:rowOff>
    </xdr:from>
    <xdr:ext cx="0" cy="228600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id="{C433C379-C7D4-B84A-9963-F1282C27CC46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246</xdr:row>
      <xdr:rowOff>127000</xdr:rowOff>
    </xdr:from>
    <xdr:ext cx="0" cy="203200"/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id="{7FD1FF83-C2A2-2040-BA75-948FE3680F23}"/>
            </a:ext>
          </a:extLst>
        </xdr:cNvPr>
        <xdr:cNvSpPr txBox="1">
          <a:spLocks noChangeArrowheads="1"/>
        </xdr:cNvSpPr>
      </xdr:nvSpPr>
      <xdr:spPr bwMode="auto">
        <a:xfrm>
          <a:off x="3289300" y="53860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244</xdr:row>
      <xdr:rowOff>127000</xdr:rowOff>
    </xdr:from>
    <xdr:ext cx="0" cy="203200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9C08AC85-DA08-FD4B-94BC-E8CE92605978}"/>
            </a:ext>
          </a:extLst>
        </xdr:cNvPr>
        <xdr:cNvSpPr txBox="1">
          <a:spLocks noChangeArrowheads="1"/>
        </xdr:cNvSpPr>
      </xdr:nvSpPr>
      <xdr:spPr bwMode="auto">
        <a:xfrm>
          <a:off x="3289300" y="53454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id="{A7F126AC-A8CE-EB40-BBA9-E06947FB4E5B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12700" cy="228600"/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id="{DB1B288F-1222-1C41-BA82-96482AEC95A2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2444" name="Text Box 4">
          <a:extLst>
            <a:ext uri="{FF2B5EF4-FFF2-40B4-BE49-F238E27FC236}">
              <a16:creationId xmlns:a16="http://schemas.microsoft.com/office/drawing/2014/main" id="{2CB3380E-9D11-454D-82C2-7FB01ADB5085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242</xdr:row>
      <xdr:rowOff>0</xdr:rowOff>
    </xdr:from>
    <xdr:ext cx="0" cy="228600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AB2BB202-89A0-284F-858D-FDBE068C3C37}"/>
            </a:ext>
          </a:extLst>
        </xdr:cNvPr>
        <xdr:cNvSpPr txBox="1">
          <a:spLocks noChangeArrowheads="1"/>
        </xdr:cNvSpPr>
      </xdr:nvSpPr>
      <xdr:spPr bwMode="auto">
        <a:xfrm>
          <a:off x="3289300" y="52908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2446" name="Text Box 4">
          <a:extLst>
            <a:ext uri="{FF2B5EF4-FFF2-40B4-BE49-F238E27FC236}">
              <a16:creationId xmlns:a16="http://schemas.microsoft.com/office/drawing/2014/main" id="{4593721C-B362-E74D-BC7B-AC866FE4F766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1460500</xdr:colOff>
      <xdr:row>243</xdr:row>
      <xdr:rowOff>0</xdr:rowOff>
    </xdr:from>
    <xdr:to>
      <xdr:col>3</xdr:col>
      <xdr:colOff>38100</xdr:colOff>
      <xdr:row>244</xdr:row>
      <xdr:rowOff>25400</xdr:rowOff>
    </xdr:to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id="{B638FF5C-F672-514D-96B4-3174F0E8254B}"/>
            </a:ext>
          </a:extLst>
        </xdr:cNvPr>
        <xdr:cNvSpPr txBox="1">
          <a:spLocks noChangeArrowheads="1"/>
        </xdr:cNvSpPr>
      </xdr:nvSpPr>
      <xdr:spPr bwMode="auto">
        <a:xfrm>
          <a:off x="3289300" y="531241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id="{684E53C1-82B1-B744-956D-89C8DAC9D685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12700" cy="228600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id="{42BC9B54-38C1-8D49-A5D4-D312157717E3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2450" name="Text Box 4">
          <a:extLst>
            <a:ext uri="{FF2B5EF4-FFF2-40B4-BE49-F238E27FC236}">
              <a16:creationId xmlns:a16="http://schemas.microsoft.com/office/drawing/2014/main" id="{F9DB5712-3EE0-C449-A75E-BDEABFF90158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0" cy="228600"/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A5954612-9495-9546-BCE2-521211C3C908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258</xdr:row>
      <xdr:rowOff>127000</xdr:rowOff>
    </xdr:from>
    <xdr:ext cx="0" cy="203200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id="{2919A237-F4F4-FD4D-B8F7-ED52368F03A5}"/>
            </a:ext>
          </a:extLst>
        </xdr:cNvPr>
        <xdr:cNvSpPr txBox="1">
          <a:spLocks noChangeArrowheads="1"/>
        </xdr:cNvSpPr>
      </xdr:nvSpPr>
      <xdr:spPr bwMode="auto">
        <a:xfrm>
          <a:off x="3289300" y="565531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256</xdr:row>
      <xdr:rowOff>127000</xdr:rowOff>
    </xdr:from>
    <xdr:ext cx="0" cy="203200"/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12C9CAA9-1DBB-1A46-B398-490982094FF7}"/>
            </a:ext>
          </a:extLst>
        </xdr:cNvPr>
        <xdr:cNvSpPr txBox="1">
          <a:spLocks noChangeArrowheads="1"/>
        </xdr:cNvSpPr>
      </xdr:nvSpPr>
      <xdr:spPr bwMode="auto">
        <a:xfrm>
          <a:off x="3289300" y="56146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9AEC170A-17F6-E043-B062-EA98BAC1DF2B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12700" cy="228600"/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id="{0F9D6702-03FA-2C44-8FF5-B884EA580B43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id="{74E28D1B-ACB1-414F-97BC-6CBFFE447C3A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254</xdr:row>
      <xdr:rowOff>0</xdr:rowOff>
    </xdr:from>
    <xdr:ext cx="0" cy="228600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id="{024D783C-F22B-1246-A07E-7A04D4B0E8C0}"/>
            </a:ext>
          </a:extLst>
        </xdr:cNvPr>
        <xdr:cNvSpPr txBox="1">
          <a:spLocks noChangeArrowheads="1"/>
        </xdr:cNvSpPr>
      </xdr:nvSpPr>
      <xdr:spPr bwMode="auto">
        <a:xfrm>
          <a:off x="3289300" y="55600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id="{B2203986-470B-B949-B314-79D6E404F2FC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255</xdr:row>
      <xdr:rowOff>0</xdr:rowOff>
    </xdr:from>
    <xdr:ext cx="38100" cy="228600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id="{731D2DE1-7D46-6944-B4F1-7B42371AD856}"/>
            </a:ext>
          </a:extLst>
        </xdr:cNvPr>
        <xdr:cNvSpPr txBox="1">
          <a:spLocks noChangeArrowheads="1"/>
        </xdr:cNvSpPr>
      </xdr:nvSpPr>
      <xdr:spPr bwMode="auto">
        <a:xfrm>
          <a:off x="3289300" y="558165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id="{7DBC367C-63DB-DF44-89FA-7288B72473C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12700" cy="228600"/>
    <xdr:sp macro="" textlink="">
      <xdr:nvSpPr>
        <xdr:cNvPr id="2461" name="Text Box 4">
          <a:extLst>
            <a:ext uri="{FF2B5EF4-FFF2-40B4-BE49-F238E27FC236}">
              <a16:creationId xmlns:a16="http://schemas.microsoft.com/office/drawing/2014/main" id="{01446391-1390-B846-A844-2377FDF6650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2462" name="Text Box 4">
          <a:extLst>
            <a:ext uri="{FF2B5EF4-FFF2-40B4-BE49-F238E27FC236}">
              <a16:creationId xmlns:a16="http://schemas.microsoft.com/office/drawing/2014/main" id="{BD8894AE-D6EF-8746-A5A4-E8D291C90AE4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0" cy="228600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3135B23E-4C0E-E240-8532-D5A790D3D09C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268</xdr:row>
      <xdr:rowOff>127000</xdr:rowOff>
    </xdr:from>
    <xdr:ext cx="0" cy="203200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id="{B5752CD7-792D-8F4E-818D-AF47AA8D3FC3}"/>
            </a:ext>
          </a:extLst>
        </xdr:cNvPr>
        <xdr:cNvSpPr txBox="1">
          <a:spLocks noChangeArrowheads="1"/>
        </xdr:cNvSpPr>
      </xdr:nvSpPr>
      <xdr:spPr bwMode="auto">
        <a:xfrm>
          <a:off x="3289300" y="58750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266</xdr:row>
      <xdr:rowOff>127000</xdr:rowOff>
    </xdr:from>
    <xdr:ext cx="0" cy="203200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id="{CEC2625C-4BB0-7A49-B869-55A7F4A0A504}"/>
            </a:ext>
          </a:extLst>
        </xdr:cNvPr>
        <xdr:cNvSpPr txBox="1">
          <a:spLocks noChangeArrowheads="1"/>
        </xdr:cNvSpPr>
      </xdr:nvSpPr>
      <xdr:spPr bwMode="auto">
        <a:xfrm>
          <a:off x="3289300" y="58343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2466" name="Text Box 4">
          <a:extLst>
            <a:ext uri="{FF2B5EF4-FFF2-40B4-BE49-F238E27FC236}">
              <a16:creationId xmlns:a16="http://schemas.microsoft.com/office/drawing/2014/main" id="{BCEAB088-B241-2740-8E5F-74840694D84E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12700" cy="228600"/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id="{886471CC-F19A-F648-9A9B-C736E270239A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1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2468" name="Text Box 4">
          <a:extLst>
            <a:ext uri="{FF2B5EF4-FFF2-40B4-BE49-F238E27FC236}">
              <a16:creationId xmlns:a16="http://schemas.microsoft.com/office/drawing/2014/main" id="{7A2A147E-5D4A-3E4E-8131-894F016B0BDE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264</xdr:row>
      <xdr:rowOff>0</xdr:rowOff>
    </xdr:from>
    <xdr:ext cx="0" cy="228600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1CEFAF85-F200-624F-90B6-5DEF20787FC2}"/>
            </a:ext>
          </a:extLst>
        </xdr:cNvPr>
        <xdr:cNvSpPr txBox="1">
          <a:spLocks noChangeArrowheads="1"/>
        </xdr:cNvSpPr>
      </xdr:nvSpPr>
      <xdr:spPr bwMode="auto">
        <a:xfrm>
          <a:off x="3289300" y="57797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2470" name="Text Box 4">
          <a:extLst>
            <a:ext uri="{FF2B5EF4-FFF2-40B4-BE49-F238E27FC236}">
              <a16:creationId xmlns:a16="http://schemas.microsoft.com/office/drawing/2014/main" id="{EC82A863-4136-C34F-A8F1-852B8CFB7086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1460500</xdr:colOff>
      <xdr:row>265</xdr:row>
      <xdr:rowOff>0</xdr:rowOff>
    </xdr:from>
    <xdr:ext cx="38100" cy="228600"/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id="{50DF17D1-A8CC-3542-8BEF-BF044F2E0818}"/>
            </a:ext>
          </a:extLst>
        </xdr:cNvPr>
        <xdr:cNvSpPr txBox="1">
          <a:spLocks noChangeArrowheads="1"/>
        </xdr:cNvSpPr>
      </xdr:nvSpPr>
      <xdr:spPr bwMode="auto">
        <a:xfrm>
          <a:off x="3289300" y="5801360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2CE27-A4E4-F144-BEF8-5054A9F09EDD}">
  <dimension ref="A1:Y270"/>
  <sheetViews>
    <sheetView topLeftCell="A205" workbookViewId="0">
      <selection activeCell="A209" sqref="A209:N218"/>
    </sheetView>
  </sheetViews>
  <sheetFormatPr defaultColWidth="11" defaultRowHeight="15.75" x14ac:dyDescent="0.25"/>
  <cols>
    <col min="1" max="1" width="6" customWidth="1"/>
    <col min="2" max="2" width="19.125" customWidth="1"/>
    <col min="3" max="3" width="18" customWidth="1"/>
    <col min="4" max="4" width="10.875" style="74"/>
    <col min="5" max="15" width="6.875" customWidth="1"/>
    <col min="16" max="16" width="7.375" customWidth="1"/>
    <col min="17" max="26" width="6.875" customWidth="1"/>
  </cols>
  <sheetData>
    <row r="1" spans="1:16" ht="23.25" x14ac:dyDescent="0.3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x14ac:dyDescent="0.25">
      <c r="A2" s="233" t="s">
        <v>292</v>
      </c>
    </row>
    <row r="3" spans="1:16" x14ac:dyDescent="0.25">
      <c r="A3" s="70" t="s">
        <v>5</v>
      </c>
      <c r="B3" s="70" t="s">
        <v>6</v>
      </c>
      <c r="K3" s="104"/>
      <c r="L3" t="s">
        <v>284</v>
      </c>
      <c r="M3" s="105"/>
    </row>
    <row r="4" spans="1:16" ht="16.5" thickBot="1" x14ac:dyDescent="0.3"/>
    <row r="5" spans="1:16" ht="29.1" customHeight="1" thickBot="1" x14ac:dyDescent="0.3">
      <c r="A5" s="67" t="s">
        <v>1</v>
      </c>
      <c r="B5" s="68" t="s">
        <v>2</v>
      </c>
      <c r="C5" s="68" t="s">
        <v>3</v>
      </c>
      <c r="D5" s="72" t="s">
        <v>4</v>
      </c>
      <c r="E5" s="73">
        <v>1</v>
      </c>
      <c r="F5" s="72">
        <v>2</v>
      </c>
      <c r="G5" s="73">
        <v>3</v>
      </c>
      <c r="H5" s="72">
        <v>4</v>
      </c>
      <c r="I5" s="73">
        <v>5</v>
      </c>
      <c r="J5" s="72">
        <v>6</v>
      </c>
      <c r="K5" s="73">
        <v>7</v>
      </c>
      <c r="L5" s="72">
        <v>8</v>
      </c>
      <c r="M5" s="72">
        <v>9</v>
      </c>
      <c r="N5" s="69" t="s">
        <v>16</v>
      </c>
      <c r="O5" s="35"/>
    </row>
    <row r="6" spans="1:16" ht="16.5" thickBot="1" x14ac:dyDescent="0.3">
      <c r="A6" s="6"/>
      <c r="B6" s="12"/>
      <c r="C6" s="12"/>
      <c r="D6" s="75"/>
      <c r="E6" s="49">
        <v>5</v>
      </c>
      <c r="F6" s="50">
        <v>4</v>
      </c>
      <c r="G6" s="51">
        <v>4</v>
      </c>
      <c r="H6" s="50">
        <v>3</v>
      </c>
      <c r="I6" s="51">
        <v>4</v>
      </c>
      <c r="J6" s="50">
        <v>4</v>
      </c>
      <c r="K6" s="51">
        <v>4</v>
      </c>
      <c r="L6" s="50">
        <v>5</v>
      </c>
      <c r="M6" s="50">
        <v>3</v>
      </c>
      <c r="N6" s="128">
        <f>SUM(E6:M6)</f>
        <v>36</v>
      </c>
      <c r="O6" s="36"/>
    </row>
    <row r="7" spans="1:16" x14ac:dyDescent="0.25">
      <c r="A7" s="7" t="s">
        <v>7</v>
      </c>
      <c r="B7" s="17" t="s">
        <v>10</v>
      </c>
      <c r="C7" s="15" t="s">
        <v>11</v>
      </c>
      <c r="D7" s="82" t="s">
        <v>282</v>
      </c>
      <c r="E7" s="87">
        <v>5</v>
      </c>
      <c r="F7" s="106">
        <v>3</v>
      </c>
      <c r="G7" s="87">
        <v>5</v>
      </c>
      <c r="H7" s="88">
        <v>3</v>
      </c>
      <c r="I7" s="87">
        <v>6</v>
      </c>
      <c r="J7" s="88">
        <v>5</v>
      </c>
      <c r="K7" s="107">
        <v>3</v>
      </c>
      <c r="L7" s="88">
        <v>7</v>
      </c>
      <c r="M7" s="88">
        <v>4</v>
      </c>
      <c r="N7" s="101">
        <f>SUM(E7:M7)</f>
        <v>41</v>
      </c>
      <c r="O7" s="36"/>
    </row>
    <row r="8" spans="1:16" x14ac:dyDescent="0.25">
      <c r="A8" s="7" t="s">
        <v>8</v>
      </c>
      <c r="B8" s="16" t="s">
        <v>12</v>
      </c>
      <c r="C8" s="16" t="s">
        <v>13</v>
      </c>
      <c r="D8" s="75" t="s">
        <v>282</v>
      </c>
      <c r="E8" s="95">
        <v>6</v>
      </c>
      <c r="F8" s="96">
        <v>5</v>
      </c>
      <c r="G8" s="95">
        <v>5</v>
      </c>
      <c r="H8" s="96">
        <v>4</v>
      </c>
      <c r="I8" s="95">
        <v>4</v>
      </c>
      <c r="J8" s="96">
        <v>5</v>
      </c>
      <c r="K8" s="95">
        <v>5</v>
      </c>
      <c r="L8" s="96">
        <v>5</v>
      </c>
      <c r="M8" s="96">
        <v>4</v>
      </c>
      <c r="N8" s="101">
        <f>SUM(E8:M8)</f>
        <v>43</v>
      </c>
      <c r="O8" s="36"/>
    </row>
    <row r="9" spans="1:16" x14ac:dyDescent="0.25">
      <c r="A9" s="7" t="s">
        <v>9</v>
      </c>
      <c r="B9" s="17" t="s">
        <v>14</v>
      </c>
      <c r="C9" s="17" t="s">
        <v>15</v>
      </c>
      <c r="D9" s="75" t="s">
        <v>282</v>
      </c>
      <c r="E9" s="95">
        <v>5</v>
      </c>
      <c r="F9" s="96">
        <v>6</v>
      </c>
      <c r="G9" s="95">
        <v>6</v>
      </c>
      <c r="H9" s="96">
        <v>4</v>
      </c>
      <c r="I9" s="95">
        <v>6</v>
      </c>
      <c r="J9" s="96">
        <v>8</v>
      </c>
      <c r="K9" s="95">
        <v>9</v>
      </c>
      <c r="L9" s="96">
        <v>8</v>
      </c>
      <c r="M9" s="96">
        <v>3</v>
      </c>
      <c r="N9" s="101">
        <f>SUM(E9:M9)</f>
        <v>55</v>
      </c>
      <c r="O9" s="36"/>
    </row>
    <row r="10" spans="1:16" ht="16.5" thickBot="1" x14ac:dyDescent="0.3">
      <c r="A10" s="8"/>
      <c r="B10" s="18"/>
      <c r="C10" s="18"/>
      <c r="D10" s="76"/>
      <c r="E10" s="99"/>
      <c r="F10" s="100"/>
      <c r="G10" s="99"/>
      <c r="H10" s="100"/>
      <c r="I10" s="99"/>
      <c r="J10" s="100"/>
      <c r="K10" s="99"/>
      <c r="L10" s="100"/>
      <c r="M10" s="100"/>
      <c r="N10" s="13"/>
      <c r="O10" s="2"/>
    </row>
    <row r="12" spans="1:16" x14ac:dyDescent="0.25">
      <c r="A12" s="70" t="s">
        <v>5</v>
      </c>
      <c r="B12" s="70" t="s">
        <v>17</v>
      </c>
    </row>
    <row r="13" spans="1:16" ht="16.5" thickBot="1" x14ac:dyDescent="0.3"/>
    <row r="14" spans="1:16" ht="24" customHeight="1" thickBot="1" x14ac:dyDescent="0.3">
      <c r="A14" s="67" t="s">
        <v>1</v>
      </c>
      <c r="B14" s="68" t="s">
        <v>2</v>
      </c>
      <c r="C14" s="68" t="s">
        <v>3</v>
      </c>
      <c r="D14" s="72" t="s">
        <v>4</v>
      </c>
      <c r="E14" s="73">
        <v>1</v>
      </c>
      <c r="F14" s="72">
        <v>2</v>
      </c>
      <c r="G14" s="73">
        <v>3</v>
      </c>
      <c r="H14" s="72">
        <v>4</v>
      </c>
      <c r="I14" s="73">
        <v>5</v>
      </c>
      <c r="J14" s="72">
        <v>6</v>
      </c>
      <c r="K14" s="73">
        <v>7</v>
      </c>
      <c r="L14" s="72">
        <v>8</v>
      </c>
      <c r="M14" s="72">
        <v>9</v>
      </c>
      <c r="N14" s="72" t="s">
        <v>16</v>
      </c>
      <c r="O14" s="35"/>
    </row>
    <row r="15" spans="1:16" ht="16.5" thickBot="1" x14ac:dyDescent="0.3">
      <c r="A15" s="4"/>
      <c r="B15" s="24"/>
      <c r="C15" s="2"/>
      <c r="D15" s="77"/>
      <c r="E15" s="49">
        <v>5</v>
      </c>
      <c r="F15" s="50">
        <v>4</v>
      </c>
      <c r="G15" s="51">
        <v>4</v>
      </c>
      <c r="H15" s="50">
        <v>3</v>
      </c>
      <c r="I15" s="51">
        <v>4</v>
      </c>
      <c r="J15" s="50">
        <v>4</v>
      </c>
      <c r="K15" s="51">
        <v>4</v>
      </c>
      <c r="L15" s="50">
        <v>5</v>
      </c>
      <c r="M15" s="50">
        <v>3</v>
      </c>
      <c r="N15" s="128">
        <f>SUM(E15:M15)</f>
        <v>36</v>
      </c>
      <c r="O15" s="36"/>
    </row>
    <row r="16" spans="1:16" x14ac:dyDescent="0.25">
      <c r="A16" s="7" t="s">
        <v>7</v>
      </c>
      <c r="B16" s="26" t="s">
        <v>45</v>
      </c>
      <c r="C16" s="21" t="s">
        <v>64</v>
      </c>
      <c r="D16" s="75" t="s">
        <v>282</v>
      </c>
      <c r="E16" s="87">
        <v>5</v>
      </c>
      <c r="F16" s="88">
        <v>4</v>
      </c>
      <c r="G16" s="87">
        <v>4</v>
      </c>
      <c r="H16" s="88">
        <v>4</v>
      </c>
      <c r="I16" s="87">
        <v>6</v>
      </c>
      <c r="J16" s="88">
        <v>5</v>
      </c>
      <c r="K16" s="87">
        <v>4</v>
      </c>
      <c r="L16" s="88">
        <v>6</v>
      </c>
      <c r="M16" s="88">
        <v>3</v>
      </c>
      <c r="N16" s="101">
        <f>SUM(E16:M16)</f>
        <v>41</v>
      </c>
      <c r="O16" s="36"/>
    </row>
    <row r="17" spans="1:16" x14ac:dyDescent="0.25">
      <c r="A17" s="7" t="s">
        <v>8</v>
      </c>
      <c r="B17" s="26" t="s">
        <v>65</v>
      </c>
      <c r="C17" s="21" t="s">
        <v>66</v>
      </c>
      <c r="D17" s="75" t="s">
        <v>282</v>
      </c>
      <c r="E17" s="95">
        <v>5</v>
      </c>
      <c r="F17" s="96">
        <v>7</v>
      </c>
      <c r="G17" s="95">
        <v>4</v>
      </c>
      <c r="H17" s="96">
        <v>4</v>
      </c>
      <c r="I17" s="95">
        <v>5</v>
      </c>
      <c r="J17" s="96">
        <v>6</v>
      </c>
      <c r="K17" s="95">
        <v>4</v>
      </c>
      <c r="L17" s="96">
        <v>5</v>
      </c>
      <c r="M17" s="96">
        <v>3</v>
      </c>
      <c r="N17" s="101">
        <f t="shared" ref="N17:N25" si="0">SUM(E17:M17)</f>
        <v>43</v>
      </c>
      <c r="O17" s="36"/>
    </row>
    <row r="18" spans="1:16" x14ac:dyDescent="0.25">
      <c r="A18" s="7" t="s">
        <v>9</v>
      </c>
      <c r="B18" s="26" t="s">
        <v>67</v>
      </c>
      <c r="C18" s="21" t="s">
        <v>68</v>
      </c>
      <c r="D18" s="75" t="s">
        <v>282</v>
      </c>
      <c r="E18" s="102">
        <v>3</v>
      </c>
      <c r="F18" s="96">
        <v>7</v>
      </c>
      <c r="G18" s="95">
        <v>5</v>
      </c>
      <c r="H18" s="96">
        <v>5</v>
      </c>
      <c r="I18" s="95">
        <v>7</v>
      </c>
      <c r="J18" s="96">
        <v>5</v>
      </c>
      <c r="K18" s="95">
        <v>4</v>
      </c>
      <c r="L18" s="96">
        <v>6</v>
      </c>
      <c r="M18" s="96">
        <v>3</v>
      </c>
      <c r="N18" s="101">
        <f t="shared" si="0"/>
        <v>45</v>
      </c>
      <c r="O18" s="36"/>
    </row>
    <row r="19" spans="1:16" x14ac:dyDescent="0.25">
      <c r="A19" s="7" t="s">
        <v>18</v>
      </c>
      <c r="B19" s="26" t="s">
        <v>69</v>
      </c>
      <c r="C19" s="21" t="s">
        <v>70</v>
      </c>
      <c r="D19" s="82" t="s">
        <v>282</v>
      </c>
      <c r="E19" s="108">
        <v>4</v>
      </c>
      <c r="F19" s="96">
        <v>6</v>
      </c>
      <c r="G19" s="95">
        <v>7</v>
      </c>
      <c r="H19" s="96">
        <v>3</v>
      </c>
      <c r="I19" s="95">
        <v>5</v>
      </c>
      <c r="J19" s="96">
        <v>4</v>
      </c>
      <c r="K19" s="95">
        <v>4</v>
      </c>
      <c r="L19" s="96">
        <v>5</v>
      </c>
      <c r="M19" s="96">
        <v>3</v>
      </c>
      <c r="N19" s="101">
        <f t="shared" si="0"/>
        <v>41</v>
      </c>
      <c r="O19" s="36"/>
    </row>
    <row r="20" spans="1:16" x14ac:dyDescent="0.25">
      <c r="A20" s="7" t="s">
        <v>19</v>
      </c>
      <c r="B20" s="26" t="s">
        <v>71</v>
      </c>
      <c r="C20" s="21" t="s">
        <v>72</v>
      </c>
      <c r="D20" s="75" t="s">
        <v>282</v>
      </c>
      <c r="E20" s="108">
        <v>4</v>
      </c>
      <c r="F20" s="96">
        <v>4</v>
      </c>
      <c r="G20" s="95">
        <v>5</v>
      </c>
      <c r="H20" s="96">
        <v>5</v>
      </c>
      <c r="I20" s="95">
        <v>5</v>
      </c>
      <c r="J20" s="96">
        <v>5</v>
      </c>
      <c r="K20" s="95">
        <v>4</v>
      </c>
      <c r="L20" s="96">
        <v>6</v>
      </c>
      <c r="M20" s="96">
        <v>3</v>
      </c>
      <c r="N20" s="101">
        <f t="shared" si="0"/>
        <v>41</v>
      </c>
      <c r="O20" s="36"/>
    </row>
    <row r="21" spans="1:16" x14ac:dyDescent="0.25">
      <c r="A21" s="7" t="s">
        <v>20</v>
      </c>
      <c r="B21" s="26" t="s">
        <v>73</v>
      </c>
      <c r="C21" s="21" t="s">
        <v>74</v>
      </c>
      <c r="D21" s="75" t="s">
        <v>282</v>
      </c>
      <c r="E21" s="95">
        <v>7</v>
      </c>
      <c r="F21" s="96">
        <v>7</v>
      </c>
      <c r="G21" s="95">
        <v>5</v>
      </c>
      <c r="H21" s="96">
        <v>5</v>
      </c>
      <c r="I21" s="94">
        <v>7</v>
      </c>
      <c r="J21" s="96">
        <v>6</v>
      </c>
      <c r="K21" s="94">
        <v>5</v>
      </c>
      <c r="L21" s="96">
        <v>5</v>
      </c>
      <c r="M21" s="96">
        <v>3</v>
      </c>
      <c r="N21" s="101">
        <f t="shared" si="0"/>
        <v>50</v>
      </c>
      <c r="O21" s="36"/>
    </row>
    <row r="22" spans="1:16" x14ac:dyDescent="0.25">
      <c r="A22" s="7" t="s">
        <v>21</v>
      </c>
      <c r="B22" s="97" t="s">
        <v>27</v>
      </c>
      <c r="C22" s="98" t="s">
        <v>75</v>
      </c>
      <c r="D22" s="81" t="s">
        <v>283</v>
      </c>
      <c r="E22" s="95"/>
      <c r="F22" s="96"/>
      <c r="G22" s="95"/>
      <c r="H22" s="96"/>
      <c r="I22" s="95"/>
      <c r="J22" s="96"/>
      <c r="K22" s="95"/>
      <c r="L22" s="96"/>
      <c r="M22" s="96"/>
      <c r="N22" s="101">
        <f t="shared" si="0"/>
        <v>0</v>
      </c>
      <c r="O22" s="36"/>
    </row>
    <row r="23" spans="1:16" x14ac:dyDescent="0.25">
      <c r="A23" s="7" t="s">
        <v>22</v>
      </c>
      <c r="B23" s="26" t="s">
        <v>76</v>
      </c>
      <c r="C23" s="21" t="s">
        <v>77</v>
      </c>
      <c r="D23" s="75" t="s">
        <v>282</v>
      </c>
      <c r="E23" s="95">
        <v>5</v>
      </c>
      <c r="F23" s="96">
        <v>5</v>
      </c>
      <c r="G23" s="95">
        <v>5</v>
      </c>
      <c r="H23" s="96">
        <v>4</v>
      </c>
      <c r="I23" s="95">
        <v>4</v>
      </c>
      <c r="J23" s="96">
        <v>4</v>
      </c>
      <c r="K23" s="95">
        <v>4</v>
      </c>
      <c r="L23" s="96">
        <v>6</v>
      </c>
      <c r="M23" s="96">
        <v>4</v>
      </c>
      <c r="N23" s="101">
        <f t="shared" si="0"/>
        <v>41</v>
      </c>
      <c r="O23" s="36"/>
    </row>
    <row r="24" spans="1:16" x14ac:dyDescent="0.25">
      <c r="A24" s="7" t="s">
        <v>23</v>
      </c>
      <c r="B24" s="31" t="s">
        <v>78</v>
      </c>
      <c r="C24" s="30" t="s">
        <v>79</v>
      </c>
      <c r="D24" s="75" t="s">
        <v>282</v>
      </c>
      <c r="E24" s="95">
        <v>8</v>
      </c>
      <c r="F24" s="96">
        <v>5</v>
      </c>
      <c r="G24" s="95">
        <v>7</v>
      </c>
      <c r="H24" s="96">
        <v>5</v>
      </c>
      <c r="I24" s="95">
        <v>5</v>
      </c>
      <c r="J24" s="96">
        <v>5</v>
      </c>
      <c r="K24" s="95">
        <v>4</v>
      </c>
      <c r="L24" s="96">
        <v>7</v>
      </c>
      <c r="M24" s="96">
        <v>4</v>
      </c>
      <c r="N24" s="101">
        <f t="shared" si="0"/>
        <v>50</v>
      </c>
      <c r="O24" s="36"/>
    </row>
    <row r="25" spans="1:16" x14ac:dyDescent="0.25">
      <c r="A25" s="7" t="s">
        <v>24</v>
      </c>
      <c r="B25" s="26" t="s">
        <v>80</v>
      </c>
      <c r="C25" s="21" t="s">
        <v>81</v>
      </c>
      <c r="D25" s="75" t="s">
        <v>282</v>
      </c>
      <c r="E25" s="108">
        <v>4</v>
      </c>
      <c r="F25" s="96">
        <v>6</v>
      </c>
      <c r="G25" s="95">
        <v>4</v>
      </c>
      <c r="H25" s="96">
        <v>5</v>
      </c>
      <c r="I25" s="95">
        <v>6</v>
      </c>
      <c r="J25" s="96">
        <v>5</v>
      </c>
      <c r="K25" s="95">
        <v>4</v>
      </c>
      <c r="L25" s="96">
        <v>5</v>
      </c>
      <c r="M25" s="96">
        <v>3</v>
      </c>
      <c r="N25" s="101">
        <f t="shared" si="0"/>
        <v>42</v>
      </c>
      <c r="O25" s="36"/>
    </row>
    <row r="26" spans="1:16" ht="16.5" thickBot="1" x14ac:dyDescent="0.3">
      <c r="A26" s="8"/>
      <c r="B26" s="18"/>
      <c r="C26" s="9"/>
      <c r="D26" s="76"/>
      <c r="E26" s="10"/>
      <c r="F26" s="13"/>
      <c r="G26" s="10"/>
      <c r="H26" s="13"/>
      <c r="I26" s="10"/>
      <c r="J26" s="13"/>
      <c r="K26" s="10"/>
      <c r="L26" s="13"/>
      <c r="M26" s="13"/>
      <c r="N26" s="13"/>
      <c r="O26" s="2"/>
    </row>
    <row r="27" spans="1:16" ht="23.25" x14ac:dyDescent="0.35">
      <c r="A27" s="308" t="s">
        <v>0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</row>
    <row r="29" spans="1:16" x14ac:dyDescent="0.25">
      <c r="A29" s="70" t="s">
        <v>5</v>
      </c>
      <c r="B29" s="70" t="s">
        <v>63</v>
      </c>
    </row>
    <row r="30" spans="1:16" ht="16.5" thickBot="1" x14ac:dyDescent="0.3"/>
    <row r="31" spans="1:16" ht="29.1" customHeight="1" thickBot="1" x14ac:dyDescent="0.3">
      <c r="A31" s="67" t="s">
        <v>1</v>
      </c>
      <c r="B31" s="68" t="s">
        <v>2</v>
      </c>
      <c r="C31" s="68" t="s">
        <v>3</v>
      </c>
      <c r="D31" s="72" t="s">
        <v>4</v>
      </c>
      <c r="E31" s="73">
        <v>10</v>
      </c>
      <c r="F31" s="72">
        <v>11</v>
      </c>
      <c r="G31" s="73">
        <v>12</v>
      </c>
      <c r="H31" s="72">
        <v>13</v>
      </c>
      <c r="I31" s="73">
        <v>14</v>
      </c>
      <c r="J31" s="72">
        <v>15</v>
      </c>
      <c r="K31" s="73">
        <v>16</v>
      </c>
      <c r="L31" s="72">
        <v>17</v>
      </c>
      <c r="M31" s="72">
        <v>18</v>
      </c>
      <c r="N31" s="69" t="s">
        <v>16</v>
      </c>
      <c r="O31" s="35"/>
    </row>
    <row r="32" spans="1:16" ht="16.5" thickBot="1" x14ac:dyDescent="0.3">
      <c r="A32" s="24"/>
      <c r="B32" s="24"/>
      <c r="C32" s="2"/>
      <c r="D32" s="77"/>
      <c r="E32" s="49">
        <v>4</v>
      </c>
      <c r="F32" s="50">
        <v>4</v>
      </c>
      <c r="G32" s="51">
        <v>4</v>
      </c>
      <c r="H32" s="50">
        <v>5</v>
      </c>
      <c r="I32" s="51">
        <v>3</v>
      </c>
      <c r="J32" s="50">
        <v>4</v>
      </c>
      <c r="K32" s="51">
        <v>3</v>
      </c>
      <c r="L32" s="50">
        <v>5</v>
      </c>
      <c r="M32" s="50">
        <v>4</v>
      </c>
      <c r="N32" s="128">
        <f>SUM(E32:M32)</f>
        <v>36</v>
      </c>
      <c r="O32" s="36"/>
    </row>
    <row r="33" spans="1:15" x14ac:dyDescent="0.25">
      <c r="A33" s="29" t="s">
        <v>7</v>
      </c>
      <c r="B33" s="25" t="s">
        <v>25</v>
      </c>
      <c r="C33" s="20" t="s">
        <v>26</v>
      </c>
      <c r="D33" s="82" t="s">
        <v>282</v>
      </c>
      <c r="E33" s="91">
        <v>4</v>
      </c>
      <c r="F33" s="92">
        <v>6</v>
      </c>
      <c r="G33" s="91">
        <v>4</v>
      </c>
      <c r="H33" s="92">
        <v>5</v>
      </c>
      <c r="I33" s="91">
        <v>4</v>
      </c>
      <c r="J33" s="92">
        <v>4</v>
      </c>
      <c r="K33" s="91">
        <v>3</v>
      </c>
      <c r="L33" s="106">
        <v>4</v>
      </c>
      <c r="M33" s="92">
        <v>4</v>
      </c>
      <c r="N33" s="101">
        <f>SUM(E33:M33)</f>
        <v>38</v>
      </c>
      <c r="O33" s="36"/>
    </row>
    <row r="34" spans="1:15" x14ac:dyDescent="0.25">
      <c r="A34" s="29" t="s">
        <v>8</v>
      </c>
      <c r="B34" s="26" t="s">
        <v>27</v>
      </c>
      <c r="C34" s="21" t="s">
        <v>28</v>
      </c>
      <c r="D34" s="82" t="s">
        <v>282</v>
      </c>
      <c r="E34" s="93">
        <v>6</v>
      </c>
      <c r="F34" s="94">
        <v>6</v>
      </c>
      <c r="G34" s="93">
        <v>5</v>
      </c>
      <c r="H34" s="94">
        <v>10</v>
      </c>
      <c r="I34" s="93">
        <v>6</v>
      </c>
      <c r="J34" s="94">
        <v>7</v>
      </c>
      <c r="K34" s="93">
        <v>5</v>
      </c>
      <c r="L34" s="94">
        <v>10</v>
      </c>
      <c r="M34" s="94">
        <v>6</v>
      </c>
      <c r="N34" s="101">
        <f t="shared" ref="N34:N48" si="1">SUM(E34:M34)</f>
        <v>61</v>
      </c>
      <c r="O34" s="36"/>
    </row>
    <row r="35" spans="1:15" x14ac:dyDescent="0.25">
      <c r="A35" s="29" t="s">
        <v>9</v>
      </c>
      <c r="B35" s="26" t="s">
        <v>29</v>
      </c>
      <c r="C35" s="21" t="s">
        <v>30</v>
      </c>
      <c r="D35" s="75" t="s">
        <v>282</v>
      </c>
      <c r="E35" s="93">
        <v>5</v>
      </c>
      <c r="F35" s="94">
        <v>6</v>
      </c>
      <c r="G35" s="93">
        <v>4</v>
      </c>
      <c r="H35" s="94">
        <v>8</v>
      </c>
      <c r="I35" s="93">
        <v>3</v>
      </c>
      <c r="J35" s="94">
        <v>5</v>
      </c>
      <c r="K35" s="93">
        <v>3</v>
      </c>
      <c r="L35" s="94">
        <v>6</v>
      </c>
      <c r="M35" s="94">
        <v>4</v>
      </c>
      <c r="N35" s="101">
        <f t="shared" si="1"/>
        <v>44</v>
      </c>
      <c r="O35" s="36"/>
    </row>
    <row r="36" spans="1:15" x14ac:dyDescent="0.25">
      <c r="A36" s="29" t="s">
        <v>18</v>
      </c>
      <c r="B36" s="26" t="s">
        <v>31</v>
      </c>
      <c r="C36" s="21" t="s">
        <v>32</v>
      </c>
      <c r="D36" s="82" t="s">
        <v>282</v>
      </c>
      <c r="E36" s="93">
        <v>5</v>
      </c>
      <c r="F36" s="94">
        <v>5</v>
      </c>
      <c r="G36" s="93">
        <v>6</v>
      </c>
      <c r="H36" s="94">
        <v>8</v>
      </c>
      <c r="I36" s="93">
        <v>3</v>
      </c>
      <c r="J36" s="94">
        <v>5</v>
      </c>
      <c r="K36" s="93">
        <v>4</v>
      </c>
      <c r="L36" s="94">
        <v>4</v>
      </c>
      <c r="M36" s="94">
        <v>5</v>
      </c>
      <c r="N36" s="101">
        <f t="shared" si="1"/>
        <v>45</v>
      </c>
      <c r="O36" s="36"/>
    </row>
    <row r="37" spans="1:15" x14ac:dyDescent="0.25">
      <c r="A37" s="29" t="s">
        <v>19</v>
      </c>
      <c r="B37" s="26" t="s">
        <v>33</v>
      </c>
      <c r="C37" s="21" t="s">
        <v>34</v>
      </c>
      <c r="D37" s="75" t="s">
        <v>282</v>
      </c>
      <c r="E37" s="93">
        <v>5</v>
      </c>
      <c r="F37" s="94">
        <v>6</v>
      </c>
      <c r="G37" s="93">
        <v>5</v>
      </c>
      <c r="H37" s="94">
        <v>7</v>
      </c>
      <c r="I37" s="93">
        <v>4</v>
      </c>
      <c r="J37" s="94">
        <v>5</v>
      </c>
      <c r="K37" s="93">
        <v>3</v>
      </c>
      <c r="L37" s="94">
        <v>7</v>
      </c>
      <c r="M37" s="94">
        <v>6</v>
      </c>
      <c r="N37" s="101">
        <f t="shared" si="1"/>
        <v>48</v>
      </c>
      <c r="O37" s="36"/>
    </row>
    <row r="38" spans="1:15" x14ac:dyDescent="0.25">
      <c r="A38" s="29" t="s">
        <v>20</v>
      </c>
      <c r="B38" s="26" t="s">
        <v>35</v>
      </c>
      <c r="C38" s="21" t="s">
        <v>36</v>
      </c>
      <c r="D38" s="75" t="s">
        <v>282</v>
      </c>
      <c r="E38" s="93">
        <v>8</v>
      </c>
      <c r="F38" s="94">
        <v>5</v>
      </c>
      <c r="G38" s="93">
        <v>5</v>
      </c>
      <c r="H38" s="94">
        <v>6</v>
      </c>
      <c r="I38" s="93">
        <v>3</v>
      </c>
      <c r="J38" s="109">
        <v>3</v>
      </c>
      <c r="K38" s="93">
        <v>3</v>
      </c>
      <c r="L38" s="109">
        <v>4</v>
      </c>
      <c r="M38" s="94">
        <v>4</v>
      </c>
      <c r="N38" s="101">
        <f t="shared" si="1"/>
        <v>41</v>
      </c>
      <c r="O38" s="36"/>
    </row>
    <row r="39" spans="1:15" x14ac:dyDescent="0.25">
      <c r="A39" s="29" t="s">
        <v>21</v>
      </c>
      <c r="B39" s="27" t="s">
        <v>37</v>
      </c>
      <c r="C39" s="22" t="s">
        <v>38</v>
      </c>
      <c r="D39" s="75" t="s">
        <v>282</v>
      </c>
      <c r="E39" s="93">
        <v>8</v>
      </c>
      <c r="F39" s="94">
        <v>7</v>
      </c>
      <c r="G39" s="93">
        <v>6</v>
      </c>
      <c r="H39" s="94">
        <v>5</v>
      </c>
      <c r="I39" s="93">
        <v>3</v>
      </c>
      <c r="J39" s="94">
        <v>8</v>
      </c>
      <c r="K39" s="93">
        <v>7</v>
      </c>
      <c r="L39" s="94">
        <v>6</v>
      </c>
      <c r="M39" s="94">
        <v>7</v>
      </c>
      <c r="N39" s="101">
        <f t="shared" si="1"/>
        <v>57</v>
      </c>
      <c r="O39" s="36"/>
    </row>
    <row r="40" spans="1:15" x14ac:dyDescent="0.25">
      <c r="A40" s="29" t="s">
        <v>22</v>
      </c>
      <c r="B40" s="17" t="s">
        <v>39</v>
      </c>
      <c r="C40" s="3" t="s">
        <v>40</v>
      </c>
      <c r="D40" s="75" t="s">
        <v>282</v>
      </c>
      <c r="E40" s="93">
        <v>6</v>
      </c>
      <c r="F40" s="94">
        <v>6</v>
      </c>
      <c r="G40" s="93">
        <v>6</v>
      </c>
      <c r="H40" s="94">
        <v>10</v>
      </c>
      <c r="I40" s="93">
        <v>5</v>
      </c>
      <c r="J40" s="94">
        <v>5</v>
      </c>
      <c r="K40" s="93">
        <v>7</v>
      </c>
      <c r="L40" s="94">
        <v>7</v>
      </c>
      <c r="M40" s="94">
        <v>7</v>
      </c>
      <c r="N40" s="101">
        <f t="shared" si="1"/>
        <v>59</v>
      </c>
      <c r="O40" s="36"/>
    </row>
    <row r="41" spans="1:15" x14ac:dyDescent="0.25">
      <c r="A41" s="29" t="s">
        <v>23</v>
      </c>
      <c r="B41" s="26" t="s">
        <v>41</v>
      </c>
      <c r="C41" s="21" t="s">
        <v>42</v>
      </c>
      <c r="D41" s="75" t="s">
        <v>282</v>
      </c>
      <c r="E41" s="93">
        <v>5</v>
      </c>
      <c r="F41" s="94">
        <v>6</v>
      </c>
      <c r="G41" s="93">
        <v>4</v>
      </c>
      <c r="H41" s="94">
        <v>7</v>
      </c>
      <c r="I41" s="93">
        <v>5</v>
      </c>
      <c r="J41" s="94">
        <v>4</v>
      </c>
      <c r="K41" s="93">
        <v>5</v>
      </c>
      <c r="L41" s="94">
        <v>6</v>
      </c>
      <c r="M41" s="109">
        <v>3</v>
      </c>
      <c r="N41" s="101">
        <f t="shared" si="1"/>
        <v>45</v>
      </c>
      <c r="O41" s="36"/>
    </row>
    <row r="42" spans="1:15" x14ac:dyDescent="0.25">
      <c r="A42" s="29" t="s">
        <v>24</v>
      </c>
      <c r="B42" s="25" t="s">
        <v>43</v>
      </c>
      <c r="C42" s="19" t="s">
        <v>44</v>
      </c>
      <c r="D42" s="75" t="s">
        <v>282</v>
      </c>
      <c r="E42" s="93">
        <v>4</v>
      </c>
      <c r="F42" s="94">
        <v>4</v>
      </c>
      <c r="G42" s="93">
        <v>5</v>
      </c>
      <c r="H42" s="94">
        <v>6</v>
      </c>
      <c r="I42" s="93">
        <v>4</v>
      </c>
      <c r="J42" s="94">
        <v>6</v>
      </c>
      <c r="K42" s="93">
        <v>3</v>
      </c>
      <c r="L42" s="94">
        <v>6</v>
      </c>
      <c r="M42" s="94">
        <v>7</v>
      </c>
      <c r="N42" s="101">
        <f t="shared" si="1"/>
        <v>45</v>
      </c>
      <c r="O42" s="36"/>
    </row>
    <row r="43" spans="1:15" x14ac:dyDescent="0.25">
      <c r="A43" s="29" t="s">
        <v>57</v>
      </c>
      <c r="B43" s="26" t="s">
        <v>45</v>
      </c>
      <c r="C43" s="21" t="s">
        <v>46</v>
      </c>
      <c r="D43" s="75" t="s">
        <v>282</v>
      </c>
      <c r="E43" s="93">
        <v>7</v>
      </c>
      <c r="F43" s="94">
        <v>6</v>
      </c>
      <c r="G43" s="93">
        <v>4</v>
      </c>
      <c r="H43" s="94">
        <v>5</v>
      </c>
      <c r="I43" s="93">
        <v>7</v>
      </c>
      <c r="J43" s="94">
        <v>5</v>
      </c>
      <c r="K43" s="93">
        <v>5</v>
      </c>
      <c r="L43" s="94">
        <v>5</v>
      </c>
      <c r="M43" s="94">
        <v>6</v>
      </c>
      <c r="N43" s="101">
        <f t="shared" si="1"/>
        <v>50</v>
      </c>
      <c r="O43" s="36"/>
    </row>
    <row r="44" spans="1:15" x14ac:dyDescent="0.25">
      <c r="A44" s="29" t="s">
        <v>58</v>
      </c>
      <c r="B44" s="26" t="s">
        <v>47</v>
      </c>
      <c r="C44" s="21" t="s">
        <v>48</v>
      </c>
      <c r="D44" s="75" t="s">
        <v>282</v>
      </c>
      <c r="E44" s="93">
        <v>6</v>
      </c>
      <c r="F44" s="94">
        <v>4</v>
      </c>
      <c r="G44" s="93">
        <v>4</v>
      </c>
      <c r="H44" s="94">
        <v>7</v>
      </c>
      <c r="I44" s="93">
        <v>3</v>
      </c>
      <c r="J44" s="94">
        <v>10</v>
      </c>
      <c r="K44" s="93">
        <v>3</v>
      </c>
      <c r="L44" s="94">
        <v>10</v>
      </c>
      <c r="M44" s="94">
        <v>4</v>
      </c>
      <c r="N44" s="101">
        <f t="shared" si="1"/>
        <v>51</v>
      </c>
      <c r="O44" s="36"/>
    </row>
    <row r="45" spans="1:15" x14ac:dyDescent="0.25">
      <c r="A45" s="29" t="s">
        <v>59</v>
      </c>
      <c r="B45" s="26" t="s">
        <v>49</v>
      </c>
      <c r="C45" s="21" t="s">
        <v>50</v>
      </c>
      <c r="D45" s="75" t="s">
        <v>282</v>
      </c>
      <c r="E45" s="93">
        <v>4</v>
      </c>
      <c r="F45" s="94">
        <v>6</v>
      </c>
      <c r="G45" s="93">
        <v>4</v>
      </c>
      <c r="H45" s="94">
        <v>6</v>
      </c>
      <c r="I45" s="93">
        <v>4</v>
      </c>
      <c r="J45" s="94">
        <v>4</v>
      </c>
      <c r="K45" s="93">
        <v>4</v>
      </c>
      <c r="L45" s="94">
        <v>6</v>
      </c>
      <c r="M45" s="94">
        <v>4</v>
      </c>
      <c r="N45" s="101">
        <f t="shared" si="1"/>
        <v>42</v>
      </c>
      <c r="O45" s="36"/>
    </row>
    <row r="46" spans="1:15" x14ac:dyDescent="0.25">
      <c r="A46" s="29" t="s">
        <v>60</v>
      </c>
      <c r="B46" s="28" t="s">
        <v>51</v>
      </c>
      <c r="C46" s="23" t="s">
        <v>52</v>
      </c>
      <c r="D46" s="82" t="s">
        <v>282</v>
      </c>
      <c r="E46" s="93">
        <v>5</v>
      </c>
      <c r="F46" s="94">
        <v>6</v>
      </c>
      <c r="G46" s="93">
        <v>6</v>
      </c>
      <c r="H46" s="94">
        <v>9</v>
      </c>
      <c r="I46" s="93">
        <v>3</v>
      </c>
      <c r="J46" s="94">
        <v>5</v>
      </c>
      <c r="K46" s="93">
        <v>4</v>
      </c>
      <c r="L46" s="94">
        <v>6</v>
      </c>
      <c r="M46" s="94">
        <v>7</v>
      </c>
      <c r="N46" s="101">
        <f t="shared" si="1"/>
        <v>51</v>
      </c>
      <c r="O46" s="36"/>
    </row>
    <row r="47" spans="1:15" x14ac:dyDescent="0.25">
      <c r="A47" s="29" t="s">
        <v>61</v>
      </c>
      <c r="B47" s="26" t="s">
        <v>53</v>
      </c>
      <c r="C47" s="21" t="s">
        <v>54</v>
      </c>
      <c r="D47" s="75" t="s">
        <v>282</v>
      </c>
      <c r="E47" s="93">
        <v>4</v>
      </c>
      <c r="F47" s="94">
        <v>6</v>
      </c>
      <c r="G47" s="93">
        <v>7</v>
      </c>
      <c r="H47" s="94">
        <v>8</v>
      </c>
      <c r="I47" s="94">
        <v>4</v>
      </c>
      <c r="J47" s="94">
        <v>4</v>
      </c>
      <c r="K47" s="94">
        <v>3</v>
      </c>
      <c r="L47" s="109">
        <v>4</v>
      </c>
      <c r="M47" s="94">
        <v>4</v>
      </c>
      <c r="N47" s="101">
        <f t="shared" si="1"/>
        <v>44</v>
      </c>
      <c r="O47" s="36"/>
    </row>
    <row r="48" spans="1:15" x14ac:dyDescent="0.25">
      <c r="A48" s="29" t="s">
        <v>62</v>
      </c>
      <c r="B48" s="26" t="s">
        <v>55</v>
      </c>
      <c r="C48" s="21" t="s">
        <v>56</v>
      </c>
      <c r="D48" s="75" t="s">
        <v>282</v>
      </c>
      <c r="E48" s="95">
        <v>5</v>
      </c>
      <c r="F48" s="96">
        <v>5</v>
      </c>
      <c r="G48" s="95">
        <v>4</v>
      </c>
      <c r="H48" s="96">
        <v>6</v>
      </c>
      <c r="I48" s="95">
        <v>5</v>
      </c>
      <c r="J48" s="96">
        <v>4</v>
      </c>
      <c r="K48" s="95">
        <v>4</v>
      </c>
      <c r="L48" s="96">
        <v>5</v>
      </c>
      <c r="M48" s="96">
        <v>5</v>
      </c>
      <c r="N48" s="101">
        <f t="shared" si="1"/>
        <v>43</v>
      </c>
      <c r="O48" s="36"/>
    </row>
    <row r="49" spans="1:25" ht="16.5" thickBot="1" x14ac:dyDescent="0.3">
      <c r="A49" s="13"/>
      <c r="B49" s="18"/>
      <c r="C49" s="9"/>
      <c r="D49" s="76"/>
      <c r="E49" s="10"/>
      <c r="F49" s="13"/>
      <c r="G49" s="10"/>
      <c r="H49" s="13"/>
      <c r="I49" s="10"/>
      <c r="J49" s="13"/>
      <c r="K49" s="10"/>
      <c r="L49" s="13"/>
      <c r="M49" s="13"/>
      <c r="N49" s="13"/>
      <c r="O49" s="2"/>
    </row>
    <row r="51" spans="1:25" ht="23.25" x14ac:dyDescent="0.35">
      <c r="A51" s="308" t="s">
        <v>0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</row>
    <row r="52" spans="1:25" x14ac:dyDescent="0.25">
      <c r="A52" s="70" t="s">
        <v>5</v>
      </c>
      <c r="B52" s="70" t="s">
        <v>82</v>
      </c>
    </row>
    <row r="53" spans="1:25" ht="16.5" thickBot="1" x14ac:dyDescent="0.3"/>
    <row r="54" spans="1:25" ht="24.95" customHeight="1" thickBot="1" x14ac:dyDescent="0.3">
      <c r="A54" s="67" t="s">
        <v>1</v>
      </c>
      <c r="B54" s="68" t="s">
        <v>2</v>
      </c>
      <c r="C54" s="68" t="s">
        <v>3</v>
      </c>
      <c r="D54" s="72" t="s">
        <v>4</v>
      </c>
      <c r="E54" s="71">
        <v>1</v>
      </c>
      <c r="F54" s="72">
        <v>2</v>
      </c>
      <c r="G54" s="73">
        <v>3</v>
      </c>
      <c r="H54" s="72">
        <v>4</v>
      </c>
      <c r="I54" s="73">
        <v>5</v>
      </c>
      <c r="J54" s="72">
        <v>6</v>
      </c>
      <c r="K54" s="73">
        <v>7</v>
      </c>
      <c r="L54" s="72">
        <v>8</v>
      </c>
      <c r="M54" s="72">
        <v>9</v>
      </c>
      <c r="N54" s="69" t="s">
        <v>136</v>
      </c>
      <c r="O54" s="72">
        <v>10</v>
      </c>
      <c r="P54" s="73">
        <v>11</v>
      </c>
      <c r="Q54" s="72">
        <v>12</v>
      </c>
      <c r="R54" s="73">
        <v>13</v>
      </c>
      <c r="S54" s="72">
        <v>14</v>
      </c>
      <c r="T54" s="73">
        <v>15</v>
      </c>
      <c r="U54" s="72">
        <v>16</v>
      </c>
      <c r="V54" s="73">
        <v>17</v>
      </c>
      <c r="W54" s="72">
        <v>18</v>
      </c>
      <c r="X54" s="73" t="s">
        <v>136</v>
      </c>
      <c r="Y54" s="68" t="s">
        <v>137</v>
      </c>
    </row>
    <row r="55" spans="1:25" ht="16.5" thickBot="1" x14ac:dyDescent="0.3">
      <c r="A55" s="4"/>
      <c r="B55" s="24"/>
      <c r="C55" s="2"/>
      <c r="D55" s="77"/>
      <c r="E55" s="38">
        <v>5</v>
      </c>
      <c r="F55" s="39">
        <v>4</v>
      </c>
      <c r="G55" s="40">
        <v>4</v>
      </c>
      <c r="H55" s="39">
        <v>3</v>
      </c>
      <c r="I55" s="40">
        <v>4</v>
      </c>
      <c r="J55" s="39">
        <v>4</v>
      </c>
      <c r="K55" s="40">
        <v>4</v>
      </c>
      <c r="L55" s="39">
        <v>5</v>
      </c>
      <c r="M55" s="39">
        <v>3</v>
      </c>
      <c r="N55" s="41">
        <f>SUM(E55:M55)</f>
        <v>36</v>
      </c>
      <c r="O55" s="42">
        <v>4</v>
      </c>
      <c r="P55" s="43">
        <v>4</v>
      </c>
      <c r="Q55" s="42">
        <v>4</v>
      </c>
      <c r="R55" s="43">
        <v>5</v>
      </c>
      <c r="S55" s="42">
        <v>3</v>
      </c>
      <c r="T55" s="43">
        <v>4</v>
      </c>
      <c r="U55" s="42">
        <v>3</v>
      </c>
      <c r="V55" s="43">
        <v>5</v>
      </c>
      <c r="W55" s="44">
        <v>4</v>
      </c>
      <c r="X55" s="46">
        <f>SUM(O55:W55)</f>
        <v>36</v>
      </c>
      <c r="Y55" s="128">
        <f>SUM(N55+X55)</f>
        <v>72</v>
      </c>
    </row>
    <row r="56" spans="1:25" x14ac:dyDescent="0.25">
      <c r="A56" s="7" t="s">
        <v>7</v>
      </c>
      <c r="B56" s="37" t="s">
        <v>83</v>
      </c>
      <c r="C56" s="21" t="s">
        <v>84</v>
      </c>
      <c r="D56" s="75" t="s">
        <v>282</v>
      </c>
      <c r="E56" s="119">
        <v>5</v>
      </c>
      <c r="F56" s="120">
        <v>5</v>
      </c>
      <c r="G56" s="119">
        <v>5</v>
      </c>
      <c r="H56" s="120">
        <v>5</v>
      </c>
      <c r="I56" s="119">
        <v>6</v>
      </c>
      <c r="J56" s="120">
        <v>5</v>
      </c>
      <c r="K56" s="119">
        <v>5</v>
      </c>
      <c r="L56" s="120">
        <v>10</v>
      </c>
      <c r="M56" s="120">
        <v>3</v>
      </c>
      <c r="N56" s="11">
        <f>SUM(E56:M56)</f>
        <v>49</v>
      </c>
      <c r="O56" s="113">
        <v>7</v>
      </c>
      <c r="P56" s="112">
        <v>5</v>
      </c>
      <c r="Q56" s="113">
        <v>6</v>
      </c>
      <c r="R56" s="112">
        <v>6</v>
      </c>
      <c r="S56" s="113">
        <v>4</v>
      </c>
      <c r="T56" s="112">
        <v>7</v>
      </c>
      <c r="U56" s="113">
        <v>6</v>
      </c>
      <c r="V56" s="112">
        <v>5</v>
      </c>
      <c r="W56" s="114">
        <v>6</v>
      </c>
      <c r="X56" s="45">
        <f t="shared" ref="X56:X66" si="2">SUM(O56:W56)</f>
        <v>52</v>
      </c>
      <c r="Y56" s="129">
        <f t="shared" ref="Y56:Y66" si="3">SUM(N56+X56)</f>
        <v>101</v>
      </c>
    </row>
    <row r="57" spans="1:25" x14ac:dyDescent="0.25">
      <c r="A57" s="7" t="s">
        <v>8</v>
      </c>
      <c r="B57" s="26" t="s">
        <v>85</v>
      </c>
      <c r="C57" s="21" t="s">
        <v>86</v>
      </c>
      <c r="D57" s="82" t="s">
        <v>282</v>
      </c>
      <c r="E57" s="121">
        <v>5</v>
      </c>
      <c r="F57" s="115">
        <v>10</v>
      </c>
      <c r="G57" s="121">
        <v>6</v>
      </c>
      <c r="H57" s="115">
        <v>3</v>
      </c>
      <c r="I57" s="121">
        <v>5</v>
      </c>
      <c r="J57" s="115">
        <v>7</v>
      </c>
      <c r="K57" s="121">
        <v>5</v>
      </c>
      <c r="L57" s="115">
        <v>10</v>
      </c>
      <c r="M57" s="115">
        <v>4</v>
      </c>
      <c r="N57" s="11">
        <f t="shared" ref="N57:N66" si="4">SUM(E57:M57)</f>
        <v>55</v>
      </c>
      <c r="O57" s="113">
        <v>6</v>
      </c>
      <c r="P57" s="112">
        <v>5</v>
      </c>
      <c r="Q57" s="113">
        <v>5</v>
      </c>
      <c r="R57" s="112">
        <v>5</v>
      </c>
      <c r="S57" s="113">
        <v>4</v>
      </c>
      <c r="T57" s="112">
        <v>5</v>
      </c>
      <c r="U57" s="113">
        <v>5</v>
      </c>
      <c r="V57" s="112">
        <v>5</v>
      </c>
      <c r="W57" s="113">
        <v>4</v>
      </c>
      <c r="X57" s="45">
        <f t="shared" si="2"/>
        <v>44</v>
      </c>
      <c r="Y57" s="101">
        <f t="shared" si="3"/>
        <v>99</v>
      </c>
    </row>
    <row r="58" spans="1:25" x14ac:dyDescent="0.25">
      <c r="A58" s="7" t="s">
        <v>9</v>
      </c>
      <c r="B58" s="97" t="s">
        <v>87</v>
      </c>
      <c r="C58" s="98" t="s">
        <v>88</v>
      </c>
      <c r="D58" s="81" t="s">
        <v>283</v>
      </c>
      <c r="E58" s="121"/>
      <c r="F58" s="115"/>
      <c r="G58" s="121"/>
      <c r="H58" s="115"/>
      <c r="I58" s="121"/>
      <c r="J58" s="115"/>
      <c r="K58" s="121"/>
      <c r="L58" s="115"/>
      <c r="M58" s="115"/>
      <c r="N58" s="11">
        <f t="shared" si="4"/>
        <v>0</v>
      </c>
      <c r="O58" s="113"/>
      <c r="P58" s="112"/>
      <c r="Q58" s="113"/>
      <c r="R58" s="112"/>
      <c r="S58" s="113"/>
      <c r="T58" s="112"/>
      <c r="U58" s="113"/>
      <c r="V58" s="112"/>
      <c r="W58" s="113"/>
      <c r="X58" s="45">
        <f t="shared" si="2"/>
        <v>0</v>
      </c>
      <c r="Y58" s="101">
        <f t="shared" si="3"/>
        <v>0</v>
      </c>
    </row>
    <row r="59" spans="1:25" x14ac:dyDescent="0.25">
      <c r="A59" s="7" t="s">
        <v>18</v>
      </c>
      <c r="B59" s="27" t="s">
        <v>89</v>
      </c>
      <c r="C59" s="22" t="s">
        <v>90</v>
      </c>
      <c r="D59" s="75" t="s">
        <v>282</v>
      </c>
      <c r="E59" s="121">
        <v>4</v>
      </c>
      <c r="F59" s="115">
        <v>4</v>
      </c>
      <c r="G59" s="121">
        <v>4</v>
      </c>
      <c r="H59" s="115">
        <v>3</v>
      </c>
      <c r="I59" s="121">
        <v>7</v>
      </c>
      <c r="J59" s="115">
        <v>4</v>
      </c>
      <c r="K59" s="121">
        <v>5</v>
      </c>
      <c r="L59" s="115">
        <v>8</v>
      </c>
      <c r="M59" s="115">
        <v>4</v>
      </c>
      <c r="N59" s="11">
        <f t="shared" si="4"/>
        <v>43</v>
      </c>
      <c r="O59" s="113">
        <v>5</v>
      </c>
      <c r="P59" s="112">
        <v>6</v>
      </c>
      <c r="Q59" s="113">
        <v>5</v>
      </c>
      <c r="R59" s="112">
        <v>6</v>
      </c>
      <c r="S59" s="113">
        <v>3</v>
      </c>
      <c r="T59" s="112">
        <v>4</v>
      </c>
      <c r="U59" s="113">
        <v>3</v>
      </c>
      <c r="V59" s="112">
        <v>6</v>
      </c>
      <c r="W59" s="113">
        <v>4</v>
      </c>
      <c r="X59" s="45">
        <f t="shared" si="2"/>
        <v>42</v>
      </c>
      <c r="Y59" s="101">
        <f t="shared" si="3"/>
        <v>85</v>
      </c>
    </row>
    <row r="60" spans="1:25" x14ac:dyDescent="0.25">
      <c r="A60" s="7" t="s">
        <v>19</v>
      </c>
      <c r="B60" s="26" t="s">
        <v>91</v>
      </c>
      <c r="C60" s="21" t="s">
        <v>92</v>
      </c>
      <c r="D60" s="75" t="s">
        <v>282</v>
      </c>
      <c r="E60" s="121">
        <v>5</v>
      </c>
      <c r="F60" s="115">
        <v>4</v>
      </c>
      <c r="G60" s="121">
        <v>5</v>
      </c>
      <c r="H60" s="115">
        <v>4</v>
      </c>
      <c r="I60" s="121">
        <v>6</v>
      </c>
      <c r="J60" s="115">
        <v>5</v>
      </c>
      <c r="K60" s="121">
        <v>6</v>
      </c>
      <c r="L60" s="115">
        <v>6</v>
      </c>
      <c r="M60" s="115">
        <v>3</v>
      </c>
      <c r="N60" s="11">
        <f t="shared" si="4"/>
        <v>44</v>
      </c>
      <c r="O60" s="113">
        <v>4</v>
      </c>
      <c r="P60" s="112">
        <v>4</v>
      </c>
      <c r="Q60" s="113">
        <v>5</v>
      </c>
      <c r="R60" s="112">
        <v>10</v>
      </c>
      <c r="S60" s="113">
        <v>3</v>
      </c>
      <c r="T60" s="112">
        <v>5</v>
      </c>
      <c r="U60" s="113">
        <v>3</v>
      </c>
      <c r="V60" s="112">
        <v>6</v>
      </c>
      <c r="W60" s="113">
        <v>4</v>
      </c>
      <c r="X60" s="45">
        <f t="shared" si="2"/>
        <v>44</v>
      </c>
      <c r="Y60" s="101">
        <f t="shared" si="3"/>
        <v>88</v>
      </c>
    </row>
    <row r="61" spans="1:25" x14ac:dyDescent="0.25">
      <c r="A61" s="7" t="s">
        <v>20</v>
      </c>
      <c r="B61" s="26" t="s">
        <v>93</v>
      </c>
      <c r="C61" s="21" t="s">
        <v>94</v>
      </c>
      <c r="D61" s="75" t="s">
        <v>282</v>
      </c>
      <c r="E61" s="121">
        <v>5</v>
      </c>
      <c r="F61" s="115">
        <v>4</v>
      </c>
      <c r="G61" s="121">
        <v>4</v>
      </c>
      <c r="H61" s="115">
        <v>3</v>
      </c>
      <c r="I61" s="121">
        <v>7</v>
      </c>
      <c r="J61" s="115">
        <v>3</v>
      </c>
      <c r="K61" s="121">
        <v>3</v>
      </c>
      <c r="L61" s="115">
        <v>5</v>
      </c>
      <c r="M61" s="115">
        <v>3</v>
      </c>
      <c r="N61" s="11">
        <f t="shared" si="4"/>
        <v>37</v>
      </c>
      <c r="O61" s="113">
        <v>4</v>
      </c>
      <c r="P61" s="112">
        <v>4</v>
      </c>
      <c r="Q61" s="113">
        <v>3</v>
      </c>
      <c r="R61" s="112">
        <v>5</v>
      </c>
      <c r="S61" s="113">
        <v>5</v>
      </c>
      <c r="T61" s="112">
        <v>4</v>
      </c>
      <c r="U61" s="113">
        <v>3</v>
      </c>
      <c r="V61" s="112">
        <v>5</v>
      </c>
      <c r="W61" s="113">
        <v>5</v>
      </c>
      <c r="X61" s="45">
        <f t="shared" si="2"/>
        <v>38</v>
      </c>
      <c r="Y61" s="101">
        <f t="shared" si="3"/>
        <v>75</v>
      </c>
    </row>
    <row r="62" spans="1:25" x14ac:dyDescent="0.25">
      <c r="A62" s="7" t="s">
        <v>21</v>
      </c>
      <c r="B62" s="26" t="s">
        <v>95</v>
      </c>
      <c r="C62" s="21" t="s">
        <v>96</v>
      </c>
      <c r="D62" s="75" t="s">
        <v>282</v>
      </c>
      <c r="E62" s="121">
        <v>4</v>
      </c>
      <c r="F62" s="115">
        <v>5</v>
      </c>
      <c r="G62" s="121">
        <v>4</v>
      </c>
      <c r="H62" s="115">
        <v>3</v>
      </c>
      <c r="I62" s="121">
        <v>4</v>
      </c>
      <c r="J62" s="115">
        <v>4</v>
      </c>
      <c r="K62" s="121">
        <v>4</v>
      </c>
      <c r="L62" s="115">
        <v>6</v>
      </c>
      <c r="M62" s="115">
        <v>2</v>
      </c>
      <c r="N62" s="11">
        <f t="shared" si="4"/>
        <v>36</v>
      </c>
      <c r="O62" s="113">
        <v>6</v>
      </c>
      <c r="P62" s="112">
        <v>4</v>
      </c>
      <c r="Q62" s="113">
        <v>5</v>
      </c>
      <c r="R62" s="112">
        <v>5</v>
      </c>
      <c r="S62" s="113">
        <v>3</v>
      </c>
      <c r="T62" s="112">
        <v>4</v>
      </c>
      <c r="U62" s="113">
        <v>3</v>
      </c>
      <c r="V62" s="112">
        <v>8</v>
      </c>
      <c r="W62" s="113">
        <v>4</v>
      </c>
      <c r="X62" s="45">
        <f t="shared" si="2"/>
        <v>42</v>
      </c>
      <c r="Y62" s="101">
        <f t="shared" si="3"/>
        <v>78</v>
      </c>
    </row>
    <row r="63" spans="1:25" x14ac:dyDescent="0.25">
      <c r="A63" s="7" t="s">
        <v>22</v>
      </c>
      <c r="B63" s="17" t="s">
        <v>97</v>
      </c>
      <c r="C63" s="3" t="s">
        <v>98</v>
      </c>
      <c r="D63" s="75" t="s">
        <v>282</v>
      </c>
      <c r="E63" s="121">
        <v>5</v>
      </c>
      <c r="F63" s="115">
        <v>3</v>
      </c>
      <c r="G63" s="121">
        <v>4</v>
      </c>
      <c r="H63" s="115">
        <v>4</v>
      </c>
      <c r="I63" s="121">
        <v>4</v>
      </c>
      <c r="J63" s="115">
        <v>6</v>
      </c>
      <c r="K63" s="121">
        <v>5</v>
      </c>
      <c r="L63" s="115">
        <v>6</v>
      </c>
      <c r="M63" s="115">
        <v>3</v>
      </c>
      <c r="N63" s="11">
        <f t="shared" si="4"/>
        <v>40</v>
      </c>
      <c r="O63" s="113">
        <v>4</v>
      </c>
      <c r="P63" s="112">
        <v>4</v>
      </c>
      <c r="Q63" s="113">
        <v>5</v>
      </c>
      <c r="R63" s="112">
        <v>8</v>
      </c>
      <c r="S63" s="113">
        <v>4</v>
      </c>
      <c r="T63" s="112">
        <v>4</v>
      </c>
      <c r="U63" s="113">
        <v>5</v>
      </c>
      <c r="V63" s="112">
        <v>9</v>
      </c>
      <c r="W63" s="113">
        <v>4</v>
      </c>
      <c r="X63" s="45">
        <f t="shared" si="2"/>
        <v>47</v>
      </c>
      <c r="Y63" s="101">
        <f t="shared" si="3"/>
        <v>87</v>
      </c>
    </row>
    <row r="64" spans="1:25" x14ac:dyDescent="0.25">
      <c r="A64" s="7" t="s">
        <v>23</v>
      </c>
      <c r="B64" s="25" t="s">
        <v>99</v>
      </c>
      <c r="C64" s="19" t="s">
        <v>100</v>
      </c>
      <c r="D64" s="75" t="s">
        <v>282</v>
      </c>
      <c r="E64" s="121">
        <v>6</v>
      </c>
      <c r="F64" s="115">
        <v>6</v>
      </c>
      <c r="G64" s="121">
        <v>8</v>
      </c>
      <c r="H64" s="115">
        <v>8</v>
      </c>
      <c r="I64" s="121">
        <v>6</v>
      </c>
      <c r="J64" s="115">
        <v>8</v>
      </c>
      <c r="K64" s="121">
        <v>6</v>
      </c>
      <c r="L64" s="115">
        <v>10</v>
      </c>
      <c r="M64" s="115">
        <v>4</v>
      </c>
      <c r="N64" s="11">
        <f t="shared" si="4"/>
        <v>62</v>
      </c>
      <c r="O64" s="113">
        <v>5</v>
      </c>
      <c r="P64" s="112">
        <v>5</v>
      </c>
      <c r="Q64" s="113">
        <v>5</v>
      </c>
      <c r="R64" s="112">
        <v>7</v>
      </c>
      <c r="S64" s="113">
        <v>5</v>
      </c>
      <c r="T64" s="112">
        <v>6</v>
      </c>
      <c r="U64" s="113">
        <v>5</v>
      </c>
      <c r="V64" s="112">
        <v>10</v>
      </c>
      <c r="W64" s="113">
        <v>9</v>
      </c>
      <c r="X64" s="45">
        <f t="shared" si="2"/>
        <v>57</v>
      </c>
      <c r="Y64" s="101">
        <f t="shared" si="3"/>
        <v>119</v>
      </c>
    </row>
    <row r="65" spans="1:25" x14ac:dyDescent="0.25">
      <c r="A65" s="7" t="s">
        <v>24</v>
      </c>
      <c r="B65" s="26" t="s">
        <v>101</v>
      </c>
      <c r="C65" s="21" t="s">
        <v>102</v>
      </c>
      <c r="D65" s="75" t="s">
        <v>282</v>
      </c>
      <c r="E65" s="121">
        <v>5</v>
      </c>
      <c r="F65" s="115">
        <v>6</v>
      </c>
      <c r="G65" s="121">
        <v>6</v>
      </c>
      <c r="H65" s="115">
        <v>5</v>
      </c>
      <c r="I65" s="121">
        <v>5</v>
      </c>
      <c r="J65" s="115">
        <v>7</v>
      </c>
      <c r="K65" s="121">
        <v>5</v>
      </c>
      <c r="L65" s="115">
        <v>6</v>
      </c>
      <c r="M65" s="115">
        <v>3</v>
      </c>
      <c r="N65" s="11">
        <f t="shared" si="4"/>
        <v>48</v>
      </c>
      <c r="O65" s="113">
        <v>5</v>
      </c>
      <c r="P65" s="112">
        <v>4</v>
      </c>
      <c r="Q65" s="113">
        <v>6</v>
      </c>
      <c r="R65" s="112">
        <v>6</v>
      </c>
      <c r="S65" s="113">
        <v>4</v>
      </c>
      <c r="T65" s="112">
        <v>5</v>
      </c>
      <c r="U65" s="113">
        <v>5</v>
      </c>
      <c r="V65" s="112">
        <v>5</v>
      </c>
      <c r="W65" s="113">
        <v>4</v>
      </c>
      <c r="X65" s="45">
        <f t="shared" si="2"/>
        <v>44</v>
      </c>
      <c r="Y65" s="101">
        <f t="shared" si="3"/>
        <v>92</v>
      </c>
    </row>
    <row r="66" spans="1:25" x14ac:dyDescent="0.25">
      <c r="A66" s="7" t="s">
        <v>57</v>
      </c>
      <c r="B66" s="26" t="s">
        <v>103</v>
      </c>
      <c r="C66" s="21" t="s">
        <v>104</v>
      </c>
      <c r="D66" s="75" t="s">
        <v>282</v>
      </c>
      <c r="E66" s="121">
        <v>5</v>
      </c>
      <c r="F66" s="115">
        <v>4</v>
      </c>
      <c r="G66" s="121">
        <v>5</v>
      </c>
      <c r="H66" s="115">
        <v>3</v>
      </c>
      <c r="I66" s="121">
        <v>5</v>
      </c>
      <c r="J66" s="115">
        <v>5</v>
      </c>
      <c r="K66" s="121">
        <v>5</v>
      </c>
      <c r="L66" s="115">
        <v>10</v>
      </c>
      <c r="M66" s="115">
        <v>3</v>
      </c>
      <c r="N66" s="11">
        <f t="shared" si="4"/>
        <v>45</v>
      </c>
      <c r="O66" s="113">
        <v>5</v>
      </c>
      <c r="P66" s="112">
        <v>7</v>
      </c>
      <c r="Q66" s="113">
        <v>4</v>
      </c>
      <c r="R66" s="112">
        <v>6</v>
      </c>
      <c r="S66" s="113">
        <v>4</v>
      </c>
      <c r="T66" s="112">
        <v>4</v>
      </c>
      <c r="U66" s="113">
        <v>3</v>
      </c>
      <c r="V66" s="112">
        <v>4</v>
      </c>
      <c r="W66" s="113">
        <v>4</v>
      </c>
      <c r="X66" s="45">
        <f t="shared" si="2"/>
        <v>41</v>
      </c>
      <c r="Y66" s="101">
        <f t="shared" si="3"/>
        <v>86</v>
      </c>
    </row>
    <row r="67" spans="1:25" x14ac:dyDescent="0.25">
      <c r="A67" s="7"/>
      <c r="B67" s="26"/>
      <c r="C67" s="21"/>
      <c r="D67" s="75"/>
      <c r="E67" s="121"/>
      <c r="F67" s="115"/>
      <c r="G67" s="121"/>
      <c r="H67" s="115"/>
      <c r="I67" s="121"/>
      <c r="J67" s="115"/>
      <c r="K67" s="121"/>
      <c r="L67" s="115"/>
      <c r="M67" s="115"/>
      <c r="N67" s="11"/>
      <c r="O67" s="113"/>
      <c r="P67" s="112"/>
      <c r="Q67" s="113"/>
      <c r="R67" s="112"/>
      <c r="S67" s="113"/>
      <c r="T67" s="112"/>
      <c r="U67" s="113"/>
      <c r="V67" s="112"/>
      <c r="W67" s="113"/>
      <c r="X67" s="45"/>
      <c r="Y67" s="11"/>
    </row>
    <row r="68" spans="1:25" ht="16.5" thickBot="1" x14ac:dyDescent="0.3">
      <c r="A68" s="8"/>
      <c r="B68" s="18"/>
      <c r="C68" s="9"/>
      <c r="D68" s="76"/>
      <c r="E68" s="126"/>
      <c r="F68" s="127"/>
      <c r="G68" s="126"/>
      <c r="H68" s="127"/>
      <c r="I68" s="126"/>
      <c r="J68" s="127"/>
      <c r="K68" s="126"/>
      <c r="L68" s="127"/>
      <c r="M68" s="127"/>
      <c r="N68" s="13"/>
      <c r="O68" s="127"/>
      <c r="P68" s="126"/>
      <c r="Q68" s="127"/>
      <c r="R68" s="126"/>
      <c r="S68" s="127"/>
      <c r="T68" s="126"/>
      <c r="U68" s="127"/>
      <c r="V68" s="126"/>
      <c r="W68" s="127"/>
      <c r="X68" s="10"/>
      <c r="Y68" s="13"/>
    </row>
    <row r="70" spans="1:25" ht="23.25" x14ac:dyDescent="0.35">
      <c r="A70" s="308" t="s">
        <v>0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</row>
    <row r="71" spans="1:25" x14ac:dyDescent="0.25">
      <c r="A71" s="70" t="s">
        <v>5</v>
      </c>
      <c r="B71" s="70" t="s">
        <v>105</v>
      </c>
    </row>
    <row r="72" spans="1:25" ht="16.5" thickBot="1" x14ac:dyDescent="0.3"/>
    <row r="73" spans="1:25" ht="24.95" customHeight="1" thickBot="1" x14ac:dyDescent="0.3">
      <c r="A73" s="67" t="s">
        <v>1</v>
      </c>
      <c r="B73" s="68" t="s">
        <v>2</v>
      </c>
      <c r="C73" s="68" t="s">
        <v>3</v>
      </c>
      <c r="D73" s="72" t="s">
        <v>4</v>
      </c>
      <c r="E73" s="71">
        <v>1</v>
      </c>
      <c r="F73" s="72">
        <v>2</v>
      </c>
      <c r="G73" s="73">
        <v>3</v>
      </c>
      <c r="H73" s="72">
        <v>4</v>
      </c>
      <c r="I73" s="73">
        <v>5</v>
      </c>
      <c r="J73" s="72">
        <v>6</v>
      </c>
      <c r="K73" s="73">
        <v>7</v>
      </c>
      <c r="L73" s="72">
        <v>8</v>
      </c>
      <c r="M73" s="72">
        <v>9</v>
      </c>
      <c r="N73" s="72" t="s">
        <v>16</v>
      </c>
      <c r="O73" s="72">
        <v>10</v>
      </c>
      <c r="P73" s="73">
        <v>11</v>
      </c>
      <c r="Q73" s="72">
        <v>12</v>
      </c>
      <c r="R73" s="73">
        <v>13</v>
      </c>
      <c r="S73" s="72">
        <v>14</v>
      </c>
      <c r="T73" s="73">
        <v>15</v>
      </c>
      <c r="U73" s="72">
        <v>16</v>
      </c>
      <c r="V73" s="73">
        <v>17</v>
      </c>
      <c r="W73" s="72">
        <v>18</v>
      </c>
      <c r="X73" s="73" t="s">
        <v>136</v>
      </c>
      <c r="Y73" s="72" t="s">
        <v>137</v>
      </c>
    </row>
    <row r="74" spans="1:25" ht="16.5" thickBot="1" x14ac:dyDescent="0.3">
      <c r="A74" s="4"/>
      <c r="B74" s="24"/>
      <c r="C74" s="2"/>
      <c r="D74" s="77"/>
      <c r="E74" s="38">
        <v>5</v>
      </c>
      <c r="F74" s="39">
        <v>4</v>
      </c>
      <c r="G74" s="40">
        <v>4</v>
      </c>
      <c r="H74" s="39">
        <v>3</v>
      </c>
      <c r="I74" s="40">
        <v>4</v>
      </c>
      <c r="J74" s="39">
        <v>4</v>
      </c>
      <c r="K74" s="40">
        <v>4</v>
      </c>
      <c r="L74" s="39">
        <v>5</v>
      </c>
      <c r="M74" s="39">
        <v>3</v>
      </c>
      <c r="N74" s="41">
        <f>SUM(E74:M74)</f>
        <v>36</v>
      </c>
      <c r="O74" s="42">
        <v>4</v>
      </c>
      <c r="P74" s="43">
        <v>4</v>
      </c>
      <c r="Q74" s="42">
        <v>4</v>
      </c>
      <c r="R74" s="43">
        <v>5</v>
      </c>
      <c r="S74" s="42">
        <v>3</v>
      </c>
      <c r="T74" s="43">
        <v>4</v>
      </c>
      <c r="U74" s="42">
        <v>3</v>
      </c>
      <c r="V74" s="43">
        <v>5</v>
      </c>
      <c r="W74" s="44">
        <v>4</v>
      </c>
      <c r="X74" s="46">
        <f>SUM(O74:W74)</f>
        <v>36</v>
      </c>
      <c r="Y74" s="128">
        <f>SUM(N74+X74)</f>
        <v>72</v>
      </c>
    </row>
    <row r="75" spans="1:25" x14ac:dyDescent="0.25">
      <c r="A75" s="7" t="s">
        <v>7</v>
      </c>
      <c r="B75" s="31" t="s">
        <v>106</v>
      </c>
      <c r="C75" s="30" t="s">
        <v>107</v>
      </c>
      <c r="D75" s="75" t="s">
        <v>282</v>
      </c>
      <c r="E75" s="110">
        <v>5</v>
      </c>
      <c r="F75" s="111">
        <v>4</v>
      </c>
      <c r="G75" s="110">
        <v>5</v>
      </c>
      <c r="H75" s="111">
        <v>3</v>
      </c>
      <c r="I75" s="110">
        <v>4</v>
      </c>
      <c r="J75" s="111">
        <v>4</v>
      </c>
      <c r="K75" s="110">
        <v>4</v>
      </c>
      <c r="L75" s="111">
        <v>6</v>
      </c>
      <c r="M75" s="111">
        <v>2</v>
      </c>
      <c r="N75" s="11">
        <f>SUM(E75:M75)</f>
        <v>37</v>
      </c>
      <c r="O75" s="113">
        <v>4</v>
      </c>
      <c r="P75" s="112">
        <v>6</v>
      </c>
      <c r="Q75" s="113">
        <v>5</v>
      </c>
      <c r="R75" s="112">
        <v>5</v>
      </c>
      <c r="S75" s="113">
        <v>4</v>
      </c>
      <c r="T75" s="112">
        <v>6</v>
      </c>
      <c r="U75" s="113">
        <v>5</v>
      </c>
      <c r="V75" s="112">
        <v>5</v>
      </c>
      <c r="W75" s="113">
        <v>4</v>
      </c>
      <c r="X75" s="45">
        <f t="shared" ref="X75:X90" si="5">SUM(O75:W75)</f>
        <v>44</v>
      </c>
      <c r="Y75" s="101">
        <f t="shared" ref="Y75:Y90" si="6">SUM(N75+X75)</f>
        <v>81</v>
      </c>
    </row>
    <row r="76" spans="1:25" x14ac:dyDescent="0.25">
      <c r="A76" s="7" t="s">
        <v>8</v>
      </c>
      <c r="B76" s="26" t="s">
        <v>108</v>
      </c>
      <c r="C76" s="21" t="s">
        <v>109</v>
      </c>
      <c r="D76" s="75" t="s">
        <v>282</v>
      </c>
      <c r="E76" s="112">
        <v>6</v>
      </c>
      <c r="F76" s="113">
        <v>5</v>
      </c>
      <c r="G76" s="112">
        <v>5</v>
      </c>
      <c r="H76" s="113">
        <v>5</v>
      </c>
      <c r="I76" s="112">
        <v>7</v>
      </c>
      <c r="J76" s="113">
        <v>7</v>
      </c>
      <c r="K76" s="112">
        <v>5</v>
      </c>
      <c r="L76" s="113">
        <v>8</v>
      </c>
      <c r="M76" s="113">
        <v>3</v>
      </c>
      <c r="N76" s="11">
        <f t="shared" ref="N76:N90" si="7">SUM(E76:M76)</f>
        <v>51</v>
      </c>
      <c r="O76" s="113">
        <v>6</v>
      </c>
      <c r="P76" s="112">
        <v>6</v>
      </c>
      <c r="Q76" s="113">
        <v>4</v>
      </c>
      <c r="R76" s="112">
        <v>6</v>
      </c>
      <c r="S76" s="113">
        <v>5</v>
      </c>
      <c r="T76" s="112">
        <v>5</v>
      </c>
      <c r="U76" s="113">
        <v>5</v>
      </c>
      <c r="V76" s="112">
        <v>5</v>
      </c>
      <c r="W76" s="113">
        <v>7</v>
      </c>
      <c r="X76" s="45">
        <f t="shared" si="5"/>
        <v>49</v>
      </c>
      <c r="Y76" s="101">
        <f t="shared" si="6"/>
        <v>100</v>
      </c>
    </row>
    <row r="77" spans="1:25" x14ac:dyDescent="0.25">
      <c r="A77" s="7" t="s">
        <v>9</v>
      </c>
      <c r="B77" s="26" t="s">
        <v>110</v>
      </c>
      <c r="C77" s="21" t="s">
        <v>111</v>
      </c>
      <c r="D77" s="75" t="s">
        <v>282</v>
      </c>
      <c r="E77" s="112">
        <v>4</v>
      </c>
      <c r="F77" s="113">
        <v>5</v>
      </c>
      <c r="G77" s="112">
        <v>4</v>
      </c>
      <c r="H77" s="113">
        <v>5</v>
      </c>
      <c r="I77" s="112">
        <v>5</v>
      </c>
      <c r="J77" s="113">
        <v>5</v>
      </c>
      <c r="K77" s="112">
        <v>4</v>
      </c>
      <c r="L77" s="113">
        <v>5</v>
      </c>
      <c r="M77" s="113">
        <v>3</v>
      </c>
      <c r="N77" s="11">
        <f t="shared" si="7"/>
        <v>40</v>
      </c>
      <c r="O77" s="113">
        <v>5</v>
      </c>
      <c r="P77" s="112">
        <v>5</v>
      </c>
      <c r="Q77" s="113">
        <v>6</v>
      </c>
      <c r="R77" s="112">
        <v>6</v>
      </c>
      <c r="S77" s="113">
        <v>5</v>
      </c>
      <c r="T77" s="112">
        <v>5</v>
      </c>
      <c r="U77" s="113">
        <v>3</v>
      </c>
      <c r="V77" s="112">
        <v>6</v>
      </c>
      <c r="W77" s="113">
        <v>4</v>
      </c>
      <c r="X77" s="45">
        <f t="shared" si="5"/>
        <v>45</v>
      </c>
      <c r="Y77" s="101">
        <f t="shared" si="6"/>
        <v>85</v>
      </c>
    </row>
    <row r="78" spans="1:25" x14ac:dyDescent="0.25">
      <c r="A78" s="7" t="s">
        <v>18</v>
      </c>
      <c r="B78" s="26" t="s">
        <v>112</v>
      </c>
      <c r="C78" s="21" t="s">
        <v>113</v>
      </c>
      <c r="D78" s="75" t="s">
        <v>282</v>
      </c>
      <c r="E78" s="112">
        <v>6</v>
      </c>
      <c r="F78" s="113">
        <v>5</v>
      </c>
      <c r="G78" s="112">
        <v>5</v>
      </c>
      <c r="H78" s="113">
        <v>5</v>
      </c>
      <c r="I78" s="112">
        <v>6</v>
      </c>
      <c r="J78" s="113">
        <v>4</v>
      </c>
      <c r="K78" s="112">
        <v>5</v>
      </c>
      <c r="L78" s="113">
        <v>7</v>
      </c>
      <c r="M78" s="113">
        <v>4</v>
      </c>
      <c r="N78" s="11">
        <f t="shared" si="7"/>
        <v>47</v>
      </c>
      <c r="O78" s="113">
        <v>6</v>
      </c>
      <c r="P78" s="112">
        <v>4</v>
      </c>
      <c r="Q78" s="113">
        <v>5</v>
      </c>
      <c r="R78" s="112">
        <v>7</v>
      </c>
      <c r="S78" s="113">
        <v>5</v>
      </c>
      <c r="T78" s="112">
        <v>5</v>
      </c>
      <c r="U78" s="113">
        <v>3</v>
      </c>
      <c r="V78" s="112">
        <v>8</v>
      </c>
      <c r="W78" s="113">
        <v>5</v>
      </c>
      <c r="X78" s="45">
        <f t="shared" si="5"/>
        <v>48</v>
      </c>
      <c r="Y78" s="101">
        <f t="shared" si="6"/>
        <v>95</v>
      </c>
    </row>
    <row r="79" spans="1:25" x14ac:dyDescent="0.25">
      <c r="A79" s="7" t="s">
        <v>19</v>
      </c>
      <c r="B79" s="26" t="s">
        <v>114</v>
      </c>
      <c r="C79" s="21" t="s">
        <v>115</v>
      </c>
      <c r="D79" s="75" t="s">
        <v>282</v>
      </c>
      <c r="E79" s="112">
        <v>5</v>
      </c>
      <c r="F79" s="113">
        <v>4</v>
      </c>
      <c r="G79" s="112">
        <v>4</v>
      </c>
      <c r="H79" s="113">
        <v>3</v>
      </c>
      <c r="I79" s="112">
        <v>5</v>
      </c>
      <c r="J79" s="113">
        <v>6</v>
      </c>
      <c r="K79" s="112">
        <v>4</v>
      </c>
      <c r="L79" s="113">
        <v>6</v>
      </c>
      <c r="M79" s="113">
        <v>3</v>
      </c>
      <c r="N79" s="11">
        <f t="shared" si="7"/>
        <v>40</v>
      </c>
      <c r="O79" s="113">
        <v>4</v>
      </c>
      <c r="P79" s="112">
        <v>5</v>
      </c>
      <c r="Q79" s="113">
        <v>5</v>
      </c>
      <c r="R79" s="112">
        <v>5</v>
      </c>
      <c r="S79" s="113">
        <v>5</v>
      </c>
      <c r="T79" s="112">
        <v>6</v>
      </c>
      <c r="U79" s="113">
        <v>4</v>
      </c>
      <c r="V79" s="112">
        <v>7</v>
      </c>
      <c r="W79" s="113">
        <v>5</v>
      </c>
      <c r="X79" s="45">
        <f t="shared" si="5"/>
        <v>46</v>
      </c>
      <c r="Y79" s="101">
        <f t="shared" si="6"/>
        <v>86</v>
      </c>
    </row>
    <row r="80" spans="1:25" x14ac:dyDescent="0.25">
      <c r="A80" s="7" t="s">
        <v>20</v>
      </c>
      <c r="B80" s="26" t="s">
        <v>116</v>
      </c>
      <c r="C80" s="21" t="s">
        <v>117</v>
      </c>
      <c r="D80" s="75" t="s">
        <v>282</v>
      </c>
      <c r="E80" s="112">
        <v>9</v>
      </c>
      <c r="F80" s="113">
        <v>6</v>
      </c>
      <c r="G80" s="112">
        <v>7</v>
      </c>
      <c r="H80" s="113">
        <v>3</v>
      </c>
      <c r="I80" s="112">
        <v>5</v>
      </c>
      <c r="J80" s="113">
        <v>9</v>
      </c>
      <c r="K80" s="112">
        <v>10</v>
      </c>
      <c r="L80" s="113">
        <v>9</v>
      </c>
      <c r="M80" s="113">
        <v>6</v>
      </c>
      <c r="N80" s="11">
        <f t="shared" si="7"/>
        <v>64</v>
      </c>
      <c r="O80" s="113">
        <v>7</v>
      </c>
      <c r="P80" s="112">
        <v>8</v>
      </c>
      <c r="Q80" s="113">
        <v>5</v>
      </c>
      <c r="R80" s="112">
        <v>10</v>
      </c>
      <c r="S80" s="113">
        <v>10</v>
      </c>
      <c r="T80" s="112">
        <v>6</v>
      </c>
      <c r="U80" s="113">
        <v>6</v>
      </c>
      <c r="V80" s="112">
        <v>6</v>
      </c>
      <c r="W80" s="113">
        <v>5</v>
      </c>
      <c r="X80" s="45">
        <f t="shared" si="5"/>
        <v>63</v>
      </c>
      <c r="Y80" s="101">
        <f t="shared" si="6"/>
        <v>127</v>
      </c>
    </row>
    <row r="81" spans="1:25" x14ac:dyDescent="0.25">
      <c r="A81" s="7" t="s">
        <v>21</v>
      </c>
      <c r="B81" s="26" t="s">
        <v>118</v>
      </c>
      <c r="C81" s="21" t="s">
        <v>119</v>
      </c>
      <c r="D81" s="75" t="s">
        <v>282</v>
      </c>
      <c r="E81" s="112">
        <v>5</v>
      </c>
      <c r="F81" s="113">
        <v>5</v>
      </c>
      <c r="G81" s="112">
        <v>7</v>
      </c>
      <c r="H81" s="113">
        <v>4</v>
      </c>
      <c r="I81" s="112">
        <v>4</v>
      </c>
      <c r="J81" s="113">
        <v>4</v>
      </c>
      <c r="K81" s="112">
        <v>4</v>
      </c>
      <c r="L81" s="113">
        <v>5</v>
      </c>
      <c r="M81" s="113">
        <v>4</v>
      </c>
      <c r="N81" s="11">
        <f t="shared" si="7"/>
        <v>42</v>
      </c>
      <c r="O81" s="113">
        <v>5</v>
      </c>
      <c r="P81" s="112">
        <v>6</v>
      </c>
      <c r="Q81" s="113">
        <v>6</v>
      </c>
      <c r="R81" s="112">
        <v>7</v>
      </c>
      <c r="S81" s="113">
        <v>4</v>
      </c>
      <c r="T81" s="112">
        <v>4</v>
      </c>
      <c r="U81" s="113">
        <v>5</v>
      </c>
      <c r="V81" s="112">
        <v>7</v>
      </c>
      <c r="W81" s="113">
        <v>4</v>
      </c>
      <c r="X81" s="45">
        <f t="shared" si="5"/>
        <v>48</v>
      </c>
      <c r="Y81" s="101">
        <f t="shared" si="6"/>
        <v>90</v>
      </c>
    </row>
    <row r="82" spans="1:25" x14ac:dyDescent="0.25">
      <c r="A82" s="7" t="s">
        <v>22</v>
      </c>
      <c r="B82" s="26" t="s">
        <v>120</v>
      </c>
      <c r="C82" s="21" t="s">
        <v>121</v>
      </c>
      <c r="D82" s="75" t="s">
        <v>282</v>
      </c>
      <c r="E82" s="112">
        <v>8</v>
      </c>
      <c r="F82" s="113">
        <v>5</v>
      </c>
      <c r="G82" s="112">
        <v>7</v>
      </c>
      <c r="H82" s="113">
        <v>6</v>
      </c>
      <c r="I82" s="112">
        <v>8</v>
      </c>
      <c r="J82" s="113">
        <v>10</v>
      </c>
      <c r="K82" s="112">
        <v>6</v>
      </c>
      <c r="L82" s="113">
        <v>8</v>
      </c>
      <c r="M82" s="113">
        <v>3</v>
      </c>
      <c r="N82" s="11">
        <f t="shared" si="7"/>
        <v>61</v>
      </c>
      <c r="O82" s="113">
        <v>7</v>
      </c>
      <c r="P82" s="112">
        <v>6</v>
      </c>
      <c r="Q82" s="113">
        <v>10</v>
      </c>
      <c r="R82" s="112">
        <v>7</v>
      </c>
      <c r="S82" s="113">
        <v>5</v>
      </c>
      <c r="T82" s="112">
        <v>7</v>
      </c>
      <c r="U82" s="113">
        <v>3</v>
      </c>
      <c r="V82" s="112">
        <v>8</v>
      </c>
      <c r="W82" s="113">
        <v>10</v>
      </c>
      <c r="X82" s="45">
        <f t="shared" si="5"/>
        <v>63</v>
      </c>
      <c r="Y82" s="101">
        <f t="shared" si="6"/>
        <v>124</v>
      </c>
    </row>
    <row r="83" spans="1:25" x14ac:dyDescent="0.25">
      <c r="A83" s="7" t="s">
        <v>23</v>
      </c>
      <c r="B83" s="26" t="s">
        <v>122</v>
      </c>
      <c r="C83" s="21" t="s">
        <v>123</v>
      </c>
      <c r="D83" s="75" t="s">
        <v>282</v>
      </c>
      <c r="E83" s="112">
        <v>4</v>
      </c>
      <c r="F83" s="113">
        <v>5</v>
      </c>
      <c r="G83" s="112">
        <v>5</v>
      </c>
      <c r="H83" s="113">
        <v>5</v>
      </c>
      <c r="I83" s="112">
        <v>4</v>
      </c>
      <c r="J83" s="113">
        <v>4</v>
      </c>
      <c r="K83" s="112">
        <v>4</v>
      </c>
      <c r="L83" s="113">
        <v>6</v>
      </c>
      <c r="M83" s="113">
        <v>3</v>
      </c>
      <c r="N83" s="11">
        <f t="shared" si="7"/>
        <v>40</v>
      </c>
      <c r="O83" s="113">
        <v>5</v>
      </c>
      <c r="P83" s="112">
        <v>3</v>
      </c>
      <c r="Q83" s="113">
        <v>4</v>
      </c>
      <c r="R83" s="112">
        <v>5</v>
      </c>
      <c r="S83" s="113">
        <v>3</v>
      </c>
      <c r="T83" s="112">
        <v>7</v>
      </c>
      <c r="U83" s="113">
        <v>3</v>
      </c>
      <c r="V83" s="112">
        <v>6</v>
      </c>
      <c r="W83" s="113">
        <v>4</v>
      </c>
      <c r="X83" s="45">
        <f t="shared" si="5"/>
        <v>40</v>
      </c>
      <c r="Y83" s="101">
        <f t="shared" si="6"/>
        <v>80</v>
      </c>
    </row>
    <row r="84" spans="1:25" x14ac:dyDescent="0.25">
      <c r="A84" s="7" t="s">
        <v>24</v>
      </c>
      <c r="B84" s="26" t="s">
        <v>124</v>
      </c>
      <c r="C84" s="21" t="s">
        <v>125</v>
      </c>
      <c r="D84" s="82" t="s">
        <v>282</v>
      </c>
      <c r="E84" s="112">
        <v>6</v>
      </c>
      <c r="F84" s="113">
        <v>5</v>
      </c>
      <c r="G84" s="112">
        <v>4</v>
      </c>
      <c r="H84" s="113">
        <v>3</v>
      </c>
      <c r="I84" s="112">
        <v>4</v>
      </c>
      <c r="J84" s="113">
        <v>4</v>
      </c>
      <c r="K84" s="112">
        <v>5</v>
      </c>
      <c r="L84" s="113">
        <v>5</v>
      </c>
      <c r="M84" s="113">
        <v>3</v>
      </c>
      <c r="N84" s="11">
        <f t="shared" si="7"/>
        <v>39</v>
      </c>
      <c r="O84" s="113">
        <v>4</v>
      </c>
      <c r="P84" s="112">
        <v>4</v>
      </c>
      <c r="Q84" s="113">
        <v>4</v>
      </c>
      <c r="R84" s="112">
        <v>6</v>
      </c>
      <c r="S84" s="113">
        <v>4</v>
      </c>
      <c r="T84" s="112">
        <v>4</v>
      </c>
      <c r="U84" s="113">
        <v>3</v>
      </c>
      <c r="V84" s="112">
        <v>7</v>
      </c>
      <c r="W84" s="113">
        <v>6</v>
      </c>
      <c r="X84" s="45">
        <f t="shared" si="5"/>
        <v>42</v>
      </c>
      <c r="Y84" s="101">
        <f t="shared" si="6"/>
        <v>81</v>
      </c>
    </row>
    <row r="85" spans="1:25" x14ac:dyDescent="0.25">
      <c r="A85" s="7" t="s">
        <v>57</v>
      </c>
      <c r="B85" s="26" t="s">
        <v>89</v>
      </c>
      <c r="C85" s="21" t="s">
        <v>70</v>
      </c>
      <c r="D85" s="75" t="s">
        <v>282</v>
      </c>
      <c r="E85" s="112">
        <v>6</v>
      </c>
      <c r="F85" s="113">
        <v>3</v>
      </c>
      <c r="G85" s="112">
        <v>4</v>
      </c>
      <c r="H85" s="113">
        <v>4</v>
      </c>
      <c r="I85" s="112">
        <v>5</v>
      </c>
      <c r="J85" s="113">
        <v>5</v>
      </c>
      <c r="K85" s="112">
        <v>4</v>
      </c>
      <c r="L85" s="113">
        <v>5</v>
      </c>
      <c r="M85" s="113">
        <v>3</v>
      </c>
      <c r="N85" s="11">
        <f t="shared" si="7"/>
        <v>39</v>
      </c>
      <c r="O85" s="113">
        <v>5</v>
      </c>
      <c r="P85" s="112">
        <v>6</v>
      </c>
      <c r="Q85" s="113">
        <v>5</v>
      </c>
      <c r="R85" s="112">
        <v>6</v>
      </c>
      <c r="S85" s="113">
        <v>2</v>
      </c>
      <c r="T85" s="112">
        <v>5</v>
      </c>
      <c r="U85" s="113">
        <v>2</v>
      </c>
      <c r="V85" s="112">
        <v>6</v>
      </c>
      <c r="W85" s="113">
        <v>4</v>
      </c>
      <c r="X85" s="45">
        <f t="shared" si="5"/>
        <v>41</v>
      </c>
      <c r="Y85" s="101">
        <f t="shared" si="6"/>
        <v>80</v>
      </c>
    </row>
    <row r="86" spans="1:25" x14ac:dyDescent="0.25">
      <c r="A86" s="7" t="s">
        <v>58</v>
      </c>
      <c r="B86" s="26" t="s">
        <v>126</v>
      </c>
      <c r="C86" s="21" t="s">
        <v>127</v>
      </c>
      <c r="D86" s="75" t="s">
        <v>282</v>
      </c>
      <c r="E86" s="112">
        <v>5</v>
      </c>
      <c r="F86" s="113">
        <v>4</v>
      </c>
      <c r="G86" s="112">
        <v>5</v>
      </c>
      <c r="H86" s="113">
        <v>4</v>
      </c>
      <c r="I86" s="112">
        <v>4</v>
      </c>
      <c r="J86" s="113">
        <v>4</v>
      </c>
      <c r="K86" s="112">
        <v>4</v>
      </c>
      <c r="L86" s="113">
        <v>5</v>
      </c>
      <c r="M86" s="113">
        <v>3</v>
      </c>
      <c r="N86" s="11">
        <f t="shared" si="7"/>
        <v>38</v>
      </c>
      <c r="O86" s="113">
        <v>5</v>
      </c>
      <c r="P86" s="112">
        <v>4</v>
      </c>
      <c r="Q86" s="113">
        <v>5</v>
      </c>
      <c r="R86" s="112">
        <v>5</v>
      </c>
      <c r="S86" s="113">
        <v>3</v>
      </c>
      <c r="T86" s="112">
        <v>5</v>
      </c>
      <c r="U86" s="113">
        <v>3</v>
      </c>
      <c r="V86" s="112">
        <v>5</v>
      </c>
      <c r="W86" s="113">
        <v>4</v>
      </c>
      <c r="X86" s="45">
        <f t="shared" si="5"/>
        <v>39</v>
      </c>
      <c r="Y86" s="101">
        <f t="shared" si="6"/>
        <v>77</v>
      </c>
    </row>
    <row r="87" spans="1:25" x14ac:dyDescent="0.25">
      <c r="A87" s="7" t="s">
        <v>59</v>
      </c>
      <c r="B87" s="26" t="s">
        <v>128</v>
      </c>
      <c r="C87" s="21" t="s">
        <v>129</v>
      </c>
      <c r="D87" s="75" t="s">
        <v>282</v>
      </c>
      <c r="E87" s="112">
        <v>5</v>
      </c>
      <c r="F87" s="113">
        <v>4</v>
      </c>
      <c r="G87" s="112">
        <v>4</v>
      </c>
      <c r="H87" s="113">
        <v>3</v>
      </c>
      <c r="I87" s="112">
        <v>6</v>
      </c>
      <c r="J87" s="113">
        <v>5</v>
      </c>
      <c r="K87" s="112">
        <v>4</v>
      </c>
      <c r="L87" s="113">
        <v>7</v>
      </c>
      <c r="M87" s="113">
        <v>2</v>
      </c>
      <c r="N87" s="11">
        <f t="shared" si="7"/>
        <v>40</v>
      </c>
      <c r="O87" s="113">
        <v>4</v>
      </c>
      <c r="P87" s="112">
        <v>8</v>
      </c>
      <c r="Q87" s="113">
        <v>3</v>
      </c>
      <c r="R87" s="112">
        <v>5</v>
      </c>
      <c r="S87" s="113">
        <v>3</v>
      </c>
      <c r="T87" s="112">
        <v>4</v>
      </c>
      <c r="U87" s="113">
        <v>2</v>
      </c>
      <c r="V87" s="112">
        <v>6</v>
      </c>
      <c r="W87" s="113">
        <v>4</v>
      </c>
      <c r="X87" s="45">
        <f t="shared" si="5"/>
        <v>39</v>
      </c>
      <c r="Y87" s="101">
        <f t="shared" si="6"/>
        <v>79</v>
      </c>
    </row>
    <row r="88" spans="1:25" x14ac:dyDescent="0.25">
      <c r="A88" s="7" t="s">
        <v>60</v>
      </c>
      <c r="B88" s="26" t="s">
        <v>130</v>
      </c>
      <c r="C88" s="21" t="s">
        <v>50</v>
      </c>
      <c r="D88" s="75" t="s">
        <v>282</v>
      </c>
      <c r="E88" s="112">
        <v>6</v>
      </c>
      <c r="F88" s="113">
        <v>7</v>
      </c>
      <c r="G88" s="112">
        <v>5</v>
      </c>
      <c r="H88" s="113">
        <v>4</v>
      </c>
      <c r="I88" s="112">
        <v>7</v>
      </c>
      <c r="J88" s="113">
        <v>5</v>
      </c>
      <c r="K88" s="112">
        <v>6</v>
      </c>
      <c r="L88" s="113">
        <v>7</v>
      </c>
      <c r="M88" s="113">
        <v>4</v>
      </c>
      <c r="N88" s="11">
        <f t="shared" si="7"/>
        <v>51</v>
      </c>
      <c r="O88" s="113">
        <v>5</v>
      </c>
      <c r="P88" s="112">
        <v>5</v>
      </c>
      <c r="Q88" s="113">
        <v>4</v>
      </c>
      <c r="R88" s="112">
        <v>4</v>
      </c>
      <c r="S88" s="113">
        <v>3</v>
      </c>
      <c r="T88" s="112">
        <v>4</v>
      </c>
      <c r="U88" s="113">
        <v>5</v>
      </c>
      <c r="V88" s="112">
        <v>6</v>
      </c>
      <c r="W88" s="113">
        <v>5</v>
      </c>
      <c r="X88" s="45">
        <f t="shared" si="5"/>
        <v>41</v>
      </c>
      <c r="Y88" s="101">
        <f t="shared" si="6"/>
        <v>92</v>
      </c>
    </row>
    <row r="89" spans="1:25" x14ac:dyDescent="0.25">
      <c r="A89" s="7" t="s">
        <v>61</v>
      </c>
      <c r="B89" s="26" t="s">
        <v>131</v>
      </c>
      <c r="C89" s="21" t="s">
        <v>132</v>
      </c>
      <c r="D89" s="75" t="s">
        <v>282</v>
      </c>
      <c r="E89" s="112">
        <v>5</v>
      </c>
      <c r="F89" s="113">
        <v>4</v>
      </c>
      <c r="G89" s="112">
        <v>4</v>
      </c>
      <c r="H89" s="113">
        <v>3</v>
      </c>
      <c r="I89" s="112">
        <v>5</v>
      </c>
      <c r="J89" s="113">
        <v>5</v>
      </c>
      <c r="K89" s="112">
        <v>5</v>
      </c>
      <c r="L89" s="113">
        <v>5</v>
      </c>
      <c r="M89" s="113">
        <v>3</v>
      </c>
      <c r="N89" s="11">
        <f t="shared" si="7"/>
        <v>39</v>
      </c>
      <c r="O89" s="113">
        <v>6</v>
      </c>
      <c r="P89" s="112">
        <v>4</v>
      </c>
      <c r="Q89" s="113">
        <v>4</v>
      </c>
      <c r="R89" s="112">
        <v>7</v>
      </c>
      <c r="S89" s="113">
        <v>3</v>
      </c>
      <c r="T89" s="112">
        <v>4</v>
      </c>
      <c r="U89" s="113">
        <v>3</v>
      </c>
      <c r="V89" s="112">
        <v>7</v>
      </c>
      <c r="W89" s="113">
        <v>5</v>
      </c>
      <c r="X89" s="45">
        <f t="shared" si="5"/>
        <v>43</v>
      </c>
      <c r="Y89" s="101">
        <f t="shared" si="6"/>
        <v>82</v>
      </c>
    </row>
    <row r="90" spans="1:25" x14ac:dyDescent="0.25">
      <c r="A90" s="7" t="s">
        <v>62</v>
      </c>
      <c r="B90" s="34" t="s">
        <v>133</v>
      </c>
      <c r="C90" s="33" t="s">
        <v>134</v>
      </c>
      <c r="D90" s="75" t="s">
        <v>282</v>
      </c>
      <c r="E90" s="112">
        <v>5</v>
      </c>
      <c r="F90" s="113">
        <v>7</v>
      </c>
      <c r="G90" s="112">
        <v>4</v>
      </c>
      <c r="H90" s="113">
        <v>4</v>
      </c>
      <c r="I90" s="112">
        <v>5</v>
      </c>
      <c r="J90" s="113">
        <v>5</v>
      </c>
      <c r="K90" s="112">
        <v>4</v>
      </c>
      <c r="L90" s="113">
        <v>5</v>
      </c>
      <c r="M90" s="113">
        <v>4</v>
      </c>
      <c r="N90" s="11">
        <f t="shared" si="7"/>
        <v>43</v>
      </c>
      <c r="O90" s="113">
        <v>5</v>
      </c>
      <c r="P90" s="112">
        <v>4</v>
      </c>
      <c r="Q90" s="113">
        <v>5</v>
      </c>
      <c r="R90" s="112">
        <v>5</v>
      </c>
      <c r="S90" s="113">
        <v>4</v>
      </c>
      <c r="T90" s="112">
        <v>4</v>
      </c>
      <c r="U90" s="113">
        <v>3</v>
      </c>
      <c r="V90" s="112">
        <v>7</v>
      </c>
      <c r="W90" s="113">
        <v>5</v>
      </c>
      <c r="X90" s="45">
        <f t="shared" si="5"/>
        <v>42</v>
      </c>
      <c r="Y90" s="101">
        <f t="shared" si="6"/>
        <v>85</v>
      </c>
    </row>
    <row r="91" spans="1:25" ht="16.5" thickBot="1" x14ac:dyDescent="0.3">
      <c r="A91" s="8"/>
      <c r="B91" s="18"/>
      <c r="C91" s="9"/>
      <c r="D91" s="76"/>
      <c r="E91" s="10"/>
      <c r="F91" s="13"/>
      <c r="G91" s="10"/>
      <c r="H91" s="13"/>
      <c r="I91" s="10"/>
      <c r="J91" s="13"/>
      <c r="K91" s="10"/>
      <c r="L91" s="13"/>
      <c r="M91" s="13"/>
      <c r="N91" s="13"/>
      <c r="O91" s="13"/>
      <c r="P91" s="10"/>
      <c r="Q91" s="13"/>
      <c r="R91" s="10"/>
      <c r="S91" s="13"/>
      <c r="T91" s="10"/>
      <c r="U91" s="13"/>
      <c r="V91" s="10"/>
      <c r="W91" s="13"/>
      <c r="X91" s="10"/>
      <c r="Y91" s="13"/>
    </row>
    <row r="93" spans="1:25" ht="23.25" x14ac:dyDescent="0.35">
      <c r="A93" s="308" t="s">
        <v>0</v>
      </c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</row>
    <row r="94" spans="1:25" x14ac:dyDescent="0.25">
      <c r="A94" s="70" t="s">
        <v>5</v>
      </c>
      <c r="B94" s="70" t="s">
        <v>135</v>
      </c>
    </row>
    <row r="95" spans="1:25" ht="16.5" thickBot="1" x14ac:dyDescent="0.3"/>
    <row r="96" spans="1:25" ht="24.95" customHeight="1" thickBot="1" x14ac:dyDescent="0.3">
      <c r="A96" s="67" t="s">
        <v>1</v>
      </c>
      <c r="B96" s="68" t="s">
        <v>2</v>
      </c>
      <c r="C96" s="68" t="s">
        <v>3</v>
      </c>
      <c r="D96" s="72" t="s">
        <v>4</v>
      </c>
      <c r="E96" s="73">
        <v>1</v>
      </c>
      <c r="F96" s="72">
        <v>2</v>
      </c>
      <c r="G96" s="73">
        <v>3</v>
      </c>
      <c r="H96" s="72">
        <v>4</v>
      </c>
      <c r="I96" s="73">
        <v>5</v>
      </c>
      <c r="J96" s="72">
        <v>6</v>
      </c>
      <c r="K96" s="73">
        <v>7</v>
      </c>
      <c r="L96" s="72">
        <v>8</v>
      </c>
      <c r="M96" s="72">
        <v>9</v>
      </c>
      <c r="N96" s="72" t="s">
        <v>16</v>
      </c>
      <c r="O96" s="72">
        <v>10</v>
      </c>
      <c r="P96" s="73">
        <v>11</v>
      </c>
      <c r="Q96" s="72">
        <v>12</v>
      </c>
      <c r="R96" s="73">
        <v>13</v>
      </c>
      <c r="S96" s="72">
        <v>14</v>
      </c>
      <c r="T96" s="73">
        <v>15</v>
      </c>
      <c r="U96" s="72">
        <v>16</v>
      </c>
      <c r="V96" s="73">
        <v>17</v>
      </c>
      <c r="W96" s="72">
        <v>18</v>
      </c>
      <c r="X96" s="73" t="s">
        <v>136</v>
      </c>
      <c r="Y96" s="72" t="s">
        <v>137</v>
      </c>
    </row>
    <row r="97" spans="1:25" ht="16.5" thickBot="1" x14ac:dyDescent="0.3">
      <c r="A97" s="4"/>
      <c r="B97" s="24"/>
      <c r="C97" s="2"/>
      <c r="D97" s="77"/>
      <c r="E97" s="49">
        <v>5</v>
      </c>
      <c r="F97" s="50">
        <v>4</v>
      </c>
      <c r="G97" s="51">
        <v>4</v>
      </c>
      <c r="H97" s="50">
        <v>3</v>
      </c>
      <c r="I97" s="51">
        <v>4</v>
      </c>
      <c r="J97" s="50">
        <v>4</v>
      </c>
      <c r="K97" s="51">
        <v>4</v>
      </c>
      <c r="L97" s="50">
        <v>5</v>
      </c>
      <c r="M97" s="50">
        <v>3</v>
      </c>
      <c r="N97" s="47">
        <f>SUM(E97:M97)</f>
        <v>36</v>
      </c>
      <c r="O97" s="42">
        <v>4</v>
      </c>
      <c r="P97" s="43">
        <v>4</v>
      </c>
      <c r="Q97" s="42">
        <v>4</v>
      </c>
      <c r="R97" s="43">
        <v>5</v>
      </c>
      <c r="S97" s="42">
        <v>3</v>
      </c>
      <c r="T97" s="43">
        <v>4</v>
      </c>
      <c r="U97" s="42">
        <v>3</v>
      </c>
      <c r="V97" s="43">
        <v>5</v>
      </c>
      <c r="W97" s="44">
        <v>4</v>
      </c>
      <c r="X97" s="46">
        <f>SUM(O97:W97)</f>
        <v>36</v>
      </c>
      <c r="Y97" s="128">
        <f>SUM(N97+X97)</f>
        <v>72</v>
      </c>
    </row>
    <row r="98" spans="1:25" x14ac:dyDescent="0.25">
      <c r="A98" s="7" t="s">
        <v>7</v>
      </c>
      <c r="B98" s="26" t="s">
        <v>138</v>
      </c>
      <c r="C98" s="21" t="s">
        <v>139</v>
      </c>
      <c r="D98" s="75" t="s">
        <v>282</v>
      </c>
      <c r="E98" s="110">
        <v>8</v>
      </c>
      <c r="F98" s="111">
        <v>7</v>
      </c>
      <c r="G98" s="110">
        <v>5</v>
      </c>
      <c r="H98" s="111">
        <v>5</v>
      </c>
      <c r="I98" s="110">
        <v>6</v>
      </c>
      <c r="J98" s="111">
        <v>6</v>
      </c>
      <c r="K98" s="110">
        <v>5</v>
      </c>
      <c r="L98" s="111">
        <v>6</v>
      </c>
      <c r="M98" s="111">
        <v>3</v>
      </c>
      <c r="N98" s="11">
        <f>SUM(E98:M98)</f>
        <v>51</v>
      </c>
      <c r="O98" s="115">
        <v>5</v>
      </c>
      <c r="P98" s="121">
        <v>4</v>
      </c>
      <c r="Q98" s="115">
        <v>4</v>
      </c>
      <c r="R98" s="121">
        <v>6</v>
      </c>
      <c r="S98" s="115">
        <v>3</v>
      </c>
      <c r="T98" s="121">
        <v>5</v>
      </c>
      <c r="U98" s="115">
        <v>4</v>
      </c>
      <c r="V98" s="121">
        <v>4</v>
      </c>
      <c r="W98" s="123">
        <v>6</v>
      </c>
      <c r="X98" s="45">
        <f t="shared" ref="X98:X105" si="8">SUM(O98:W98)</f>
        <v>41</v>
      </c>
      <c r="Y98" s="129">
        <f t="shared" ref="Y98:Y105" si="9">SUM(N98+X98)</f>
        <v>92</v>
      </c>
    </row>
    <row r="99" spans="1:25" x14ac:dyDescent="0.25">
      <c r="A99" s="7" t="s">
        <v>8</v>
      </c>
      <c r="B99" s="26" t="s">
        <v>140</v>
      </c>
      <c r="C99" s="21" t="s">
        <v>141</v>
      </c>
      <c r="D99" s="82" t="s">
        <v>282</v>
      </c>
      <c r="E99" s="112">
        <v>5</v>
      </c>
      <c r="F99" s="113">
        <v>3</v>
      </c>
      <c r="G99" s="112">
        <v>5</v>
      </c>
      <c r="H99" s="113">
        <v>4</v>
      </c>
      <c r="I99" s="112">
        <v>5</v>
      </c>
      <c r="J99" s="113">
        <v>5</v>
      </c>
      <c r="K99" s="112">
        <v>4</v>
      </c>
      <c r="L99" s="113">
        <v>5</v>
      </c>
      <c r="M99" s="113">
        <v>3</v>
      </c>
      <c r="N99" s="11">
        <f t="shared" ref="N99:N105" si="10">SUM(E99:M99)</f>
        <v>39</v>
      </c>
      <c r="O99" s="115">
        <v>4</v>
      </c>
      <c r="P99" s="121">
        <v>5</v>
      </c>
      <c r="Q99" s="115">
        <v>5</v>
      </c>
      <c r="R99" s="121">
        <v>10</v>
      </c>
      <c r="S99" s="115">
        <v>3</v>
      </c>
      <c r="T99" s="121">
        <v>4</v>
      </c>
      <c r="U99" s="115">
        <v>3</v>
      </c>
      <c r="V99" s="121">
        <v>9</v>
      </c>
      <c r="W99" s="115">
        <v>5</v>
      </c>
      <c r="X99" s="45">
        <f t="shared" si="8"/>
        <v>48</v>
      </c>
      <c r="Y99" s="101">
        <f t="shared" si="9"/>
        <v>87</v>
      </c>
    </row>
    <row r="100" spans="1:25" x14ac:dyDescent="0.25">
      <c r="A100" s="7" t="s">
        <v>9</v>
      </c>
      <c r="B100" s="26" t="s">
        <v>142</v>
      </c>
      <c r="C100" s="21" t="s">
        <v>143</v>
      </c>
      <c r="D100" s="75" t="s">
        <v>282</v>
      </c>
      <c r="E100" s="112">
        <v>7</v>
      </c>
      <c r="F100" s="113">
        <v>6</v>
      </c>
      <c r="G100" s="112">
        <v>5</v>
      </c>
      <c r="H100" s="113">
        <v>3</v>
      </c>
      <c r="I100" s="112">
        <v>6</v>
      </c>
      <c r="J100" s="113">
        <v>5</v>
      </c>
      <c r="K100" s="112">
        <v>7</v>
      </c>
      <c r="L100" s="113">
        <v>5</v>
      </c>
      <c r="M100" s="113">
        <v>6</v>
      </c>
      <c r="N100" s="11">
        <f t="shared" si="10"/>
        <v>50</v>
      </c>
      <c r="O100" s="115">
        <v>5</v>
      </c>
      <c r="P100" s="121">
        <v>6</v>
      </c>
      <c r="Q100" s="115">
        <v>7</v>
      </c>
      <c r="R100" s="121">
        <v>8</v>
      </c>
      <c r="S100" s="115">
        <v>3</v>
      </c>
      <c r="T100" s="121">
        <v>5</v>
      </c>
      <c r="U100" s="115">
        <v>5</v>
      </c>
      <c r="V100" s="121">
        <v>8</v>
      </c>
      <c r="W100" s="115">
        <v>6</v>
      </c>
      <c r="X100" s="45">
        <f t="shared" si="8"/>
        <v>53</v>
      </c>
      <c r="Y100" s="101">
        <f t="shared" si="9"/>
        <v>103</v>
      </c>
    </row>
    <row r="101" spans="1:25" x14ac:dyDescent="0.25">
      <c r="A101" s="7" t="s">
        <v>18</v>
      </c>
      <c r="B101" s="26" t="s">
        <v>144</v>
      </c>
      <c r="C101" s="21" t="s">
        <v>145</v>
      </c>
      <c r="D101" s="82" t="s">
        <v>282</v>
      </c>
      <c r="E101" s="112">
        <v>8</v>
      </c>
      <c r="F101" s="113">
        <v>5</v>
      </c>
      <c r="G101" s="112">
        <v>6</v>
      </c>
      <c r="H101" s="113">
        <v>6</v>
      </c>
      <c r="I101" s="112">
        <v>6</v>
      </c>
      <c r="J101" s="113">
        <v>5</v>
      </c>
      <c r="K101" s="112">
        <v>5</v>
      </c>
      <c r="L101" s="113">
        <v>6</v>
      </c>
      <c r="M101" s="113">
        <v>5</v>
      </c>
      <c r="N101" s="11">
        <f t="shared" si="10"/>
        <v>52</v>
      </c>
      <c r="O101" s="115">
        <v>7</v>
      </c>
      <c r="P101" s="121">
        <v>6</v>
      </c>
      <c r="Q101" s="115">
        <v>7</v>
      </c>
      <c r="R101" s="121">
        <v>8</v>
      </c>
      <c r="S101" s="115">
        <v>6</v>
      </c>
      <c r="T101" s="121">
        <v>5</v>
      </c>
      <c r="U101" s="115">
        <v>6</v>
      </c>
      <c r="V101" s="121">
        <v>7</v>
      </c>
      <c r="W101" s="115">
        <v>6</v>
      </c>
      <c r="X101" s="45">
        <f t="shared" si="8"/>
        <v>58</v>
      </c>
      <c r="Y101" s="101">
        <f t="shared" si="9"/>
        <v>110</v>
      </c>
    </row>
    <row r="102" spans="1:25" x14ac:dyDescent="0.25">
      <c r="A102" s="7" t="s">
        <v>19</v>
      </c>
      <c r="B102" s="26" t="s">
        <v>146</v>
      </c>
      <c r="C102" s="21" t="s">
        <v>147</v>
      </c>
      <c r="D102" s="75" t="s">
        <v>282</v>
      </c>
      <c r="E102" s="112">
        <v>5</v>
      </c>
      <c r="F102" s="113">
        <v>6</v>
      </c>
      <c r="G102" s="112">
        <v>3</v>
      </c>
      <c r="H102" s="113">
        <v>3</v>
      </c>
      <c r="I102" s="112">
        <v>5</v>
      </c>
      <c r="J102" s="113">
        <v>5</v>
      </c>
      <c r="K102" s="112">
        <v>6</v>
      </c>
      <c r="L102" s="113">
        <v>6</v>
      </c>
      <c r="M102" s="113">
        <v>2</v>
      </c>
      <c r="N102" s="11">
        <f t="shared" si="10"/>
        <v>41</v>
      </c>
      <c r="O102" s="115">
        <v>4</v>
      </c>
      <c r="P102" s="121">
        <v>4</v>
      </c>
      <c r="Q102" s="115">
        <v>6</v>
      </c>
      <c r="R102" s="121">
        <v>7</v>
      </c>
      <c r="S102" s="115">
        <v>5</v>
      </c>
      <c r="T102" s="121">
        <v>4</v>
      </c>
      <c r="U102" s="115">
        <v>4</v>
      </c>
      <c r="V102" s="121">
        <v>5</v>
      </c>
      <c r="W102" s="115">
        <v>4</v>
      </c>
      <c r="X102" s="45">
        <f t="shared" si="8"/>
        <v>43</v>
      </c>
      <c r="Y102" s="101">
        <f t="shared" si="9"/>
        <v>84</v>
      </c>
    </row>
    <row r="103" spans="1:25" x14ac:dyDescent="0.25">
      <c r="A103" s="7" t="s">
        <v>20</v>
      </c>
      <c r="B103" s="17" t="s">
        <v>148</v>
      </c>
      <c r="C103" s="3" t="s">
        <v>149</v>
      </c>
      <c r="D103" s="75" t="s">
        <v>282</v>
      </c>
      <c r="E103" s="112">
        <v>5</v>
      </c>
      <c r="F103" s="113">
        <v>4</v>
      </c>
      <c r="G103" s="112">
        <v>5</v>
      </c>
      <c r="H103" s="113">
        <v>5</v>
      </c>
      <c r="I103" s="112">
        <v>5</v>
      </c>
      <c r="J103" s="113">
        <v>4</v>
      </c>
      <c r="K103" s="112">
        <v>5</v>
      </c>
      <c r="L103" s="113">
        <v>5</v>
      </c>
      <c r="M103" s="113">
        <v>4</v>
      </c>
      <c r="N103" s="11">
        <f t="shared" si="10"/>
        <v>42</v>
      </c>
      <c r="O103" s="115">
        <v>4</v>
      </c>
      <c r="P103" s="121">
        <v>5</v>
      </c>
      <c r="Q103" s="115">
        <v>4</v>
      </c>
      <c r="R103" s="121">
        <v>8</v>
      </c>
      <c r="S103" s="115">
        <v>4</v>
      </c>
      <c r="T103" s="121">
        <v>4</v>
      </c>
      <c r="U103" s="115">
        <v>3</v>
      </c>
      <c r="V103" s="121">
        <v>5</v>
      </c>
      <c r="W103" s="115">
        <v>5</v>
      </c>
      <c r="X103" s="45">
        <f t="shared" si="8"/>
        <v>42</v>
      </c>
      <c r="Y103" s="101">
        <f t="shared" si="9"/>
        <v>84</v>
      </c>
    </row>
    <row r="104" spans="1:25" x14ac:dyDescent="0.25">
      <c r="A104" s="7" t="s">
        <v>21</v>
      </c>
      <c r="B104" s="26" t="s">
        <v>150</v>
      </c>
      <c r="C104" s="19" t="s">
        <v>151</v>
      </c>
      <c r="D104" s="82" t="s">
        <v>282</v>
      </c>
      <c r="E104" s="112">
        <v>6</v>
      </c>
      <c r="F104" s="113">
        <v>4</v>
      </c>
      <c r="G104" s="112">
        <v>4</v>
      </c>
      <c r="H104" s="113">
        <v>4</v>
      </c>
      <c r="I104" s="112">
        <v>4</v>
      </c>
      <c r="J104" s="113">
        <v>3</v>
      </c>
      <c r="K104" s="112">
        <v>5</v>
      </c>
      <c r="L104" s="113">
        <v>5</v>
      </c>
      <c r="M104" s="113">
        <v>3</v>
      </c>
      <c r="N104" s="11">
        <f t="shared" si="10"/>
        <v>38</v>
      </c>
      <c r="O104" s="115">
        <v>5</v>
      </c>
      <c r="P104" s="121">
        <v>5</v>
      </c>
      <c r="Q104" s="115">
        <v>4</v>
      </c>
      <c r="R104" s="121">
        <v>5</v>
      </c>
      <c r="S104" s="115">
        <v>3</v>
      </c>
      <c r="T104" s="121">
        <v>4</v>
      </c>
      <c r="U104" s="115">
        <v>3</v>
      </c>
      <c r="V104" s="121">
        <v>5</v>
      </c>
      <c r="W104" s="115">
        <v>4</v>
      </c>
      <c r="X104" s="45">
        <f t="shared" si="8"/>
        <v>38</v>
      </c>
      <c r="Y104" s="101">
        <f t="shared" si="9"/>
        <v>76</v>
      </c>
    </row>
    <row r="105" spans="1:25" x14ac:dyDescent="0.25">
      <c r="A105" s="7" t="s">
        <v>22</v>
      </c>
      <c r="B105" s="26" t="s">
        <v>152</v>
      </c>
      <c r="C105" s="21" t="s">
        <v>153</v>
      </c>
      <c r="D105" s="82" t="s">
        <v>282</v>
      </c>
      <c r="E105" s="112">
        <v>7</v>
      </c>
      <c r="F105" s="113">
        <v>5</v>
      </c>
      <c r="G105" s="112">
        <v>7</v>
      </c>
      <c r="H105" s="113">
        <v>4</v>
      </c>
      <c r="I105" s="112">
        <v>8</v>
      </c>
      <c r="J105" s="113">
        <v>8</v>
      </c>
      <c r="K105" s="112">
        <v>7</v>
      </c>
      <c r="L105" s="113">
        <v>5</v>
      </c>
      <c r="M105" s="113">
        <v>5</v>
      </c>
      <c r="N105" s="11">
        <f t="shared" si="10"/>
        <v>56</v>
      </c>
      <c r="O105" s="115">
        <v>5</v>
      </c>
      <c r="P105" s="121">
        <v>7</v>
      </c>
      <c r="Q105" s="115">
        <v>7</v>
      </c>
      <c r="R105" s="121">
        <v>10</v>
      </c>
      <c r="S105" s="115">
        <v>5</v>
      </c>
      <c r="T105" s="121">
        <v>6</v>
      </c>
      <c r="U105" s="115">
        <v>6</v>
      </c>
      <c r="V105" s="121">
        <v>8</v>
      </c>
      <c r="W105" s="115">
        <v>4</v>
      </c>
      <c r="X105" s="45">
        <f t="shared" si="8"/>
        <v>58</v>
      </c>
      <c r="Y105" s="101">
        <f t="shared" si="9"/>
        <v>114</v>
      </c>
    </row>
    <row r="106" spans="1:25" x14ac:dyDescent="0.25">
      <c r="A106" s="7"/>
      <c r="B106" s="26"/>
      <c r="C106" s="21"/>
      <c r="D106" s="75"/>
      <c r="E106" s="112"/>
      <c r="F106" s="113"/>
      <c r="G106" s="112"/>
      <c r="H106" s="113"/>
      <c r="I106" s="112"/>
      <c r="J106" s="113"/>
      <c r="K106" s="112"/>
      <c r="L106" s="113"/>
      <c r="M106" s="113"/>
      <c r="N106" s="11"/>
      <c r="O106" s="113"/>
      <c r="P106" s="112"/>
      <c r="Q106" s="113"/>
      <c r="R106" s="112"/>
      <c r="S106" s="113"/>
      <c r="T106" s="112"/>
      <c r="U106" s="113"/>
      <c r="V106" s="112"/>
      <c r="W106" s="113"/>
      <c r="X106" s="45"/>
      <c r="Y106" s="85"/>
    </row>
    <row r="107" spans="1:25" ht="16.5" thickBot="1" x14ac:dyDescent="0.3">
      <c r="A107" s="8"/>
      <c r="B107" s="18"/>
      <c r="C107" s="9"/>
      <c r="D107" s="76"/>
      <c r="E107" s="10"/>
      <c r="F107" s="13"/>
      <c r="G107" s="10"/>
      <c r="H107" s="13"/>
      <c r="I107" s="10"/>
      <c r="J107" s="13"/>
      <c r="K107" s="10"/>
      <c r="L107" s="13"/>
      <c r="M107" s="13"/>
      <c r="N107" s="13"/>
      <c r="O107" s="13"/>
      <c r="P107" s="10"/>
      <c r="Q107" s="13"/>
      <c r="R107" s="10"/>
      <c r="S107" s="13"/>
      <c r="T107" s="10"/>
      <c r="U107" s="13"/>
      <c r="V107" s="10"/>
      <c r="W107" s="13"/>
      <c r="X107" s="10"/>
      <c r="Y107" s="13"/>
    </row>
    <row r="110" spans="1:25" ht="23.25" x14ac:dyDescent="0.35">
      <c r="A110" s="308" t="s">
        <v>0</v>
      </c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</row>
    <row r="111" spans="1:25" x14ac:dyDescent="0.25">
      <c r="A111" s="70" t="s">
        <v>5</v>
      </c>
      <c r="B111" s="70" t="s">
        <v>154</v>
      </c>
    </row>
    <row r="112" spans="1:25" ht="16.5" thickBot="1" x14ac:dyDescent="0.3"/>
    <row r="113" spans="1:25" ht="27" customHeight="1" thickBot="1" x14ac:dyDescent="0.3">
      <c r="A113" s="67" t="s">
        <v>1</v>
      </c>
      <c r="B113" s="68" t="s">
        <v>2</v>
      </c>
      <c r="C113" s="68" t="s">
        <v>3</v>
      </c>
      <c r="D113" s="72" t="s">
        <v>4</v>
      </c>
      <c r="E113" s="73">
        <v>1</v>
      </c>
      <c r="F113" s="72">
        <v>2</v>
      </c>
      <c r="G113" s="73">
        <v>3</v>
      </c>
      <c r="H113" s="72">
        <v>4</v>
      </c>
      <c r="I113" s="73">
        <v>5</v>
      </c>
      <c r="J113" s="72">
        <v>6</v>
      </c>
      <c r="K113" s="73">
        <v>7</v>
      </c>
      <c r="L113" s="72">
        <v>8</v>
      </c>
      <c r="M113" s="72">
        <v>9</v>
      </c>
      <c r="N113" s="72" t="s">
        <v>16</v>
      </c>
      <c r="O113" s="72">
        <v>10</v>
      </c>
      <c r="P113" s="73">
        <v>11</v>
      </c>
      <c r="Q113" s="72">
        <v>12</v>
      </c>
      <c r="R113" s="73">
        <v>13</v>
      </c>
      <c r="S113" s="72">
        <v>14</v>
      </c>
      <c r="T113" s="73">
        <v>15</v>
      </c>
      <c r="U113" s="72">
        <v>16</v>
      </c>
      <c r="V113" s="73">
        <v>17</v>
      </c>
      <c r="W113" s="72">
        <v>18</v>
      </c>
      <c r="X113" s="73" t="s">
        <v>136</v>
      </c>
      <c r="Y113" s="72" t="s">
        <v>137</v>
      </c>
    </row>
    <row r="114" spans="1:25" ht="16.5" thickBot="1" x14ac:dyDescent="0.3">
      <c r="A114" s="4"/>
      <c r="B114" s="24"/>
      <c r="C114" s="2"/>
      <c r="D114" s="77"/>
      <c r="E114" s="49">
        <v>5</v>
      </c>
      <c r="F114" s="50">
        <v>4</v>
      </c>
      <c r="G114" s="51">
        <v>4</v>
      </c>
      <c r="H114" s="50">
        <v>3</v>
      </c>
      <c r="I114" s="51">
        <v>4</v>
      </c>
      <c r="J114" s="50">
        <v>4</v>
      </c>
      <c r="K114" s="51">
        <v>4</v>
      </c>
      <c r="L114" s="50">
        <v>5</v>
      </c>
      <c r="M114" s="50">
        <v>3</v>
      </c>
      <c r="N114" s="47">
        <f>SUM(E114:M114)</f>
        <v>36</v>
      </c>
      <c r="O114" s="42">
        <v>4</v>
      </c>
      <c r="P114" s="43">
        <v>4</v>
      </c>
      <c r="Q114" s="42">
        <v>4</v>
      </c>
      <c r="R114" s="43">
        <v>5</v>
      </c>
      <c r="S114" s="42">
        <v>3</v>
      </c>
      <c r="T114" s="43">
        <v>4</v>
      </c>
      <c r="U114" s="42">
        <v>3</v>
      </c>
      <c r="V114" s="43">
        <v>5</v>
      </c>
      <c r="W114" s="44">
        <v>4</v>
      </c>
      <c r="X114" s="46">
        <f>SUM(O114:W114)</f>
        <v>36</v>
      </c>
      <c r="Y114" s="84">
        <f>SUM(N114+X114)</f>
        <v>72</v>
      </c>
    </row>
    <row r="115" spans="1:25" x14ac:dyDescent="0.25">
      <c r="A115" s="7" t="s">
        <v>7</v>
      </c>
      <c r="B115" s="26" t="s">
        <v>155</v>
      </c>
      <c r="C115" s="21" t="s">
        <v>156</v>
      </c>
      <c r="D115" s="75" t="s">
        <v>282</v>
      </c>
      <c r="E115" s="119">
        <v>7</v>
      </c>
      <c r="F115" s="120">
        <v>4</v>
      </c>
      <c r="G115" s="119">
        <v>5</v>
      </c>
      <c r="H115" s="120">
        <v>3</v>
      </c>
      <c r="I115" s="119">
        <v>7</v>
      </c>
      <c r="J115" s="120">
        <v>7</v>
      </c>
      <c r="K115" s="119">
        <v>5</v>
      </c>
      <c r="L115" s="120">
        <v>5</v>
      </c>
      <c r="M115" s="120">
        <v>3</v>
      </c>
      <c r="N115" s="11">
        <f>SUM(E115:M115)</f>
        <v>46</v>
      </c>
      <c r="O115" s="113">
        <v>4</v>
      </c>
      <c r="P115" s="112">
        <v>5</v>
      </c>
      <c r="Q115" s="113">
        <v>5</v>
      </c>
      <c r="R115" s="112">
        <v>6</v>
      </c>
      <c r="S115" s="113">
        <v>3</v>
      </c>
      <c r="T115" s="112">
        <v>5</v>
      </c>
      <c r="U115" s="113">
        <v>4</v>
      </c>
      <c r="V115" s="112">
        <v>6</v>
      </c>
      <c r="W115" s="114">
        <v>5</v>
      </c>
      <c r="X115" s="45">
        <f t="shared" ref="X115:X126" si="11">SUM(O115:W115)</f>
        <v>43</v>
      </c>
      <c r="Y115" s="129">
        <f t="shared" ref="Y115:Y126" si="12">SUM(N115+X115)</f>
        <v>89</v>
      </c>
    </row>
    <row r="116" spans="1:25" x14ac:dyDescent="0.25">
      <c r="A116" s="7" t="s">
        <v>8</v>
      </c>
      <c r="B116" s="26" t="s">
        <v>157</v>
      </c>
      <c r="C116" s="21" t="s">
        <v>158</v>
      </c>
      <c r="D116" s="75" t="s">
        <v>282</v>
      </c>
      <c r="E116" s="121">
        <v>5</v>
      </c>
      <c r="F116" s="115">
        <v>4</v>
      </c>
      <c r="G116" s="121">
        <v>5</v>
      </c>
      <c r="H116" s="115">
        <v>4</v>
      </c>
      <c r="I116" s="121">
        <v>5</v>
      </c>
      <c r="J116" s="115">
        <v>5</v>
      </c>
      <c r="K116" s="121">
        <v>5</v>
      </c>
      <c r="L116" s="115">
        <v>7</v>
      </c>
      <c r="M116" s="115">
        <v>3</v>
      </c>
      <c r="N116" s="11">
        <f t="shared" ref="N116:N126" si="13">SUM(E116:M116)</f>
        <v>43</v>
      </c>
      <c r="O116" s="113">
        <v>6</v>
      </c>
      <c r="P116" s="112">
        <v>5</v>
      </c>
      <c r="Q116" s="113">
        <v>5</v>
      </c>
      <c r="R116" s="112">
        <v>7</v>
      </c>
      <c r="S116" s="113">
        <v>6</v>
      </c>
      <c r="T116" s="112">
        <v>4</v>
      </c>
      <c r="U116" s="113">
        <v>4</v>
      </c>
      <c r="V116" s="112">
        <v>8</v>
      </c>
      <c r="W116" s="113">
        <v>4</v>
      </c>
      <c r="X116" s="45">
        <f t="shared" si="11"/>
        <v>49</v>
      </c>
      <c r="Y116" s="101">
        <f t="shared" si="12"/>
        <v>92</v>
      </c>
    </row>
    <row r="117" spans="1:25" x14ac:dyDescent="0.25">
      <c r="A117" s="7" t="s">
        <v>9</v>
      </c>
      <c r="B117" s="26" t="s">
        <v>159</v>
      </c>
      <c r="C117" s="21" t="s">
        <v>160</v>
      </c>
      <c r="D117" s="75" t="s">
        <v>282</v>
      </c>
      <c r="E117" s="121">
        <v>5</v>
      </c>
      <c r="F117" s="115">
        <v>4</v>
      </c>
      <c r="G117" s="121">
        <v>4</v>
      </c>
      <c r="H117" s="115">
        <v>3</v>
      </c>
      <c r="I117" s="121">
        <v>5</v>
      </c>
      <c r="J117" s="115">
        <v>6</v>
      </c>
      <c r="K117" s="121">
        <v>4</v>
      </c>
      <c r="L117" s="115">
        <v>7</v>
      </c>
      <c r="M117" s="115">
        <v>3</v>
      </c>
      <c r="N117" s="11">
        <f t="shared" si="13"/>
        <v>41</v>
      </c>
      <c r="O117" s="113">
        <v>3</v>
      </c>
      <c r="P117" s="112">
        <v>4</v>
      </c>
      <c r="Q117" s="113">
        <v>4</v>
      </c>
      <c r="R117" s="112">
        <v>5</v>
      </c>
      <c r="S117" s="113">
        <v>3</v>
      </c>
      <c r="T117" s="112">
        <v>3</v>
      </c>
      <c r="U117" s="113">
        <v>3</v>
      </c>
      <c r="V117" s="112">
        <v>4</v>
      </c>
      <c r="W117" s="113">
        <v>4</v>
      </c>
      <c r="X117" s="122">
        <f t="shared" si="11"/>
        <v>33</v>
      </c>
      <c r="Y117" s="101">
        <f t="shared" si="12"/>
        <v>74</v>
      </c>
    </row>
    <row r="118" spans="1:25" x14ac:dyDescent="0.25">
      <c r="A118" s="7" t="s">
        <v>18</v>
      </c>
      <c r="B118" s="26" t="s">
        <v>161</v>
      </c>
      <c r="C118" s="21" t="s">
        <v>162</v>
      </c>
      <c r="D118" s="75" t="s">
        <v>282</v>
      </c>
      <c r="E118" s="121">
        <v>6</v>
      </c>
      <c r="F118" s="115">
        <v>5</v>
      </c>
      <c r="G118" s="121">
        <v>4</v>
      </c>
      <c r="H118" s="115">
        <v>3</v>
      </c>
      <c r="I118" s="121">
        <v>5</v>
      </c>
      <c r="J118" s="115">
        <v>4</v>
      </c>
      <c r="K118" s="121">
        <v>4</v>
      </c>
      <c r="L118" s="115">
        <v>5</v>
      </c>
      <c r="M118" s="115">
        <v>3</v>
      </c>
      <c r="N118" s="11">
        <f t="shared" si="13"/>
        <v>39</v>
      </c>
      <c r="O118" s="113">
        <v>4</v>
      </c>
      <c r="P118" s="112">
        <v>4</v>
      </c>
      <c r="Q118" s="113">
        <v>4</v>
      </c>
      <c r="R118" s="112">
        <v>4</v>
      </c>
      <c r="S118" s="113">
        <v>2</v>
      </c>
      <c r="T118" s="112">
        <v>5</v>
      </c>
      <c r="U118" s="113">
        <v>3</v>
      </c>
      <c r="V118" s="112">
        <v>10</v>
      </c>
      <c r="W118" s="113">
        <v>4</v>
      </c>
      <c r="X118" s="45">
        <f t="shared" si="11"/>
        <v>40</v>
      </c>
      <c r="Y118" s="101">
        <f t="shared" si="12"/>
        <v>79</v>
      </c>
    </row>
    <row r="119" spans="1:25" x14ac:dyDescent="0.25">
      <c r="A119" s="7" t="s">
        <v>19</v>
      </c>
      <c r="B119" s="26" t="s">
        <v>163</v>
      </c>
      <c r="C119" s="21" t="s">
        <v>164</v>
      </c>
      <c r="D119" s="75" t="s">
        <v>282</v>
      </c>
      <c r="E119" s="121">
        <v>6</v>
      </c>
      <c r="F119" s="115">
        <v>4</v>
      </c>
      <c r="G119" s="121">
        <v>5</v>
      </c>
      <c r="H119" s="115">
        <v>3</v>
      </c>
      <c r="I119" s="121">
        <v>4</v>
      </c>
      <c r="J119" s="115">
        <v>6</v>
      </c>
      <c r="K119" s="121">
        <v>4</v>
      </c>
      <c r="L119" s="115">
        <v>6</v>
      </c>
      <c r="M119" s="115">
        <v>4</v>
      </c>
      <c r="N119" s="11">
        <f t="shared" si="13"/>
        <v>42</v>
      </c>
      <c r="O119" s="113">
        <v>4</v>
      </c>
      <c r="P119" s="112">
        <v>7</v>
      </c>
      <c r="Q119" s="113">
        <v>5</v>
      </c>
      <c r="R119" s="112">
        <v>5</v>
      </c>
      <c r="S119" s="113">
        <v>4</v>
      </c>
      <c r="T119" s="112">
        <v>8</v>
      </c>
      <c r="U119" s="113">
        <v>4</v>
      </c>
      <c r="V119" s="112">
        <v>7</v>
      </c>
      <c r="W119" s="113">
        <v>5</v>
      </c>
      <c r="X119" s="45">
        <f t="shared" si="11"/>
        <v>49</v>
      </c>
      <c r="Y119" s="101">
        <f t="shared" si="12"/>
        <v>91</v>
      </c>
    </row>
    <row r="120" spans="1:25" x14ac:dyDescent="0.25">
      <c r="A120" s="7" t="s">
        <v>20</v>
      </c>
      <c r="B120" s="26" t="s">
        <v>165</v>
      </c>
      <c r="C120" s="21" t="s">
        <v>166</v>
      </c>
      <c r="D120" s="75" t="s">
        <v>282</v>
      </c>
      <c r="E120" s="121">
        <v>5</v>
      </c>
      <c r="F120" s="115">
        <v>5</v>
      </c>
      <c r="G120" s="121">
        <v>5</v>
      </c>
      <c r="H120" s="115">
        <v>4</v>
      </c>
      <c r="I120" s="121">
        <v>6</v>
      </c>
      <c r="J120" s="115">
        <v>5</v>
      </c>
      <c r="K120" s="121">
        <v>4</v>
      </c>
      <c r="L120" s="115">
        <v>6</v>
      </c>
      <c r="M120" s="115">
        <v>4</v>
      </c>
      <c r="N120" s="11">
        <f t="shared" si="13"/>
        <v>44</v>
      </c>
      <c r="O120" s="113">
        <v>3</v>
      </c>
      <c r="P120" s="112">
        <v>4</v>
      </c>
      <c r="Q120" s="113">
        <v>4</v>
      </c>
      <c r="R120" s="112">
        <v>7</v>
      </c>
      <c r="S120" s="113">
        <v>3</v>
      </c>
      <c r="T120" s="112">
        <v>4</v>
      </c>
      <c r="U120" s="113">
        <v>3</v>
      </c>
      <c r="V120" s="112">
        <v>8</v>
      </c>
      <c r="W120" s="113">
        <v>6</v>
      </c>
      <c r="X120" s="45">
        <f t="shared" si="11"/>
        <v>42</v>
      </c>
      <c r="Y120" s="101">
        <f t="shared" si="12"/>
        <v>86</v>
      </c>
    </row>
    <row r="121" spans="1:25" x14ac:dyDescent="0.25">
      <c r="A121" s="7" t="s">
        <v>21</v>
      </c>
      <c r="B121" s="26" t="s">
        <v>167</v>
      </c>
      <c r="C121" s="21" t="s">
        <v>168</v>
      </c>
      <c r="D121" s="82" t="s">
        <v>282</v>
      </c>
      <c r="E121" s="121">
        <v>5</v>
      </c>
      <c r="F121" s="115">
        <v>5</v>
      </c>
      <c r="G121" s="121">
        <v>5</v>
      </c>
      <c r="H121" s="115">
        <v>3</v>
      </c>
      <c r="I121" s="121">
        <v>5</v>
      </c>
      <c r="J121" s="115">
        <v>4</v>
      </c>
      <c r="K121" s="121">
        <v>4</v>
      </c>
      <c r="L121" s="115">
        <v>5</v>
      </c>
      <c r="M121" s="115">
        <v>3</v>
      </c>
      <c r="N121" s="11">
        <f t="shared" si="13"/>
        <v>39</v>
      </c>
      <c r="O121" s="113">
        <v>4</v>
      </c>
      <c r="P121" s="112">
        <v>3</v>
      </c>
      <c r="Q121" s="113">
        <v>4</v>
      </c>
      <c r="R121" s="112">
        <v>5</v>
      </c>
      <c r="S121" s="113">
        <v>3</v>
      </c>
      <c r="T121" s="112">
        <v>5</v>
      </c>
      <c r="U121" s="113">
        <v>4</v>
      </c>
      <c r="V121" s="112">
        <v>8</v>
      </c>
      <c r="W121" s="113">
        <v>6</v>
      </c>
      <c r="X121" s="45">
        <f t="shared" si="11"/>
        <v>42</v>
      </c>
      <c r="Y121" s="101">
        <f t="shared" si="12"/>
        <v>81</v>
      </c>
    </row>
    <row r="122" spans="1:25" x14ac:dyDescent="0.25">
      <c r="A122" s="7" t="s">
        <v>22</v>
      </c>
      <c r="B122" s="26" t="s">
        <v>169</v>
      </c>
      <c r="C122" s="21" t="s">
        <v>170</v>
      </c>
      <c r="D122" s="82" t="s">
        <v>282</v>
      </c>
      <c r="E122" s="121">
        <v>5</v>
      </c>
      <c r="F122" s="115">
        <v>4</v>
      </c>
      <c r="G122" s="121">
        <v>6</v>
      </c>
      <c r="H122" s="115">
        <v>4</v>
      </c>
      <c r="I122" s="121">
        <v>4</v>
      </c>
      <c r="J122" s="115">
        <v>6</v>
      </c>
      <c r="K122" s="121">
        <v>5</v>
      </c>
      <c r="L122" s="115">
        <v>5</v>
      </c>
      <c r="M122" s="115">
        <v>3</v>
      </c>
      <c r="N122" s="11">
        <f t="shared" si="13"/>
        <v>42</v>
      </c>
      <c r="O122" s="113">
        <v>5</v>
      </c>
      <c r="P122" s="112">
        <v>8</v>
      </c>
      <c r="Q122" s="113">
        <v>5</v>
      </c>
      <c r="R122" s="112">
        <v>5</v>
      </c>
      <c r="S122" s="113">
        <v>4</v>
      </c>
      <c r="T122" s="112">
        <v>4</v>
      </c>
      <c r="U122" s="113">
        <v>4</v>
      </c>
      <c r="V122" s="112">
        <v>8</v>
      </c>
      <c r="W122" s="113">
        <v>5</v>
      </c>
      <c r="X122" s="45">
        <f t="shared" si="11"/>
        <v>48</v>
      </c>
      <c r="Y122" s="101">
        <f t="shared" si="12"/>
        <v>90</v>
      </c>
    </row>
    <row r="123" spans="1:25" x14ac:dyDescent="0.25">
      <c r="A123" s="7" t="s">
        <v>23</v>
      </c>
      <c r="B123" s="26" t="s">
        <v>171</v>
      </c>
      <c r="C123" s="21" t="s">
        <v>172</v>
      </c>
      <c r="D123" s="82" t="s">
        <v>282</v>
      </c>
      <c r="E123" s="121">
        <v>6</v>
      </c>
      <c r="F123" s="115">
        <v>5</v>
      </c>
      <c r="G123" s="121">
        <v>5</v>
      </c>
      <c r="H123" s="115">
        <v>3</v>
      </c>
      <c r="I123" s="121">
        <v>6</v>
      </c>
      <c r="J123" s="115">
        <v>4</v>
      </c>
      <c r="K123" s="121">
        <v>4</v>
      </c>
      <c r="L123" s="115">
        <v>5</v>
      </c>
      <c r="M123" s="115">
        <v>4</v>
      </c>
      <c r="N123" s="11">
        <f t="shared" si="13"/>
        <v>42</v>
      </c>
      <c r="O123" s="113">
        <v>4</v>
      </c>
      <c r="P123" s="112">
        <v>5</v>
      </c>
      <c r="Q123" s="113">
        <v>4</v>
      </c>
      <c r="R123" s="112">
        <v>7</v>
      </c>
      <c r="S123" s="113">
        <v>4</v>
      </c>
      <c r="T123" s="112">
        <v>3</v>
      </c>
      <c r="U123" s="113">
        <v>3</v>
      </c>
      <c r="V123" s="112">
        <v>7</v>
      </c>
      <c r="W123" s="113">
        <v>4</v>
      </c>
      <c r="X123" s="45">
        <f t="shared" si="11"/>
        <v>41</v>
      </c>
      <c r="Y123" s="101">
        <f t="shared" si="12"/>
        <v>83</v>
      </c>
    </row>
    <row r="124" spans="1:25" x14ac:dyDescent="0.25">
      <c r="A124" s="7" t="s">
        <v>24</v>
      </c>
      <c r="B124" s="26" t="s">
        <v>173</v>
      </c>
      <c r="C124" s="21" t="s">
        <v>174</v>
      </c>
      <c r="D124" s="82" t="s">
        <v>282</v>
      </c>
      <c r="E124" s="121">
        <v>4</v>
      </c>
      <c r="F124" s="115">
        <v>5</v>
      </c>
      <c r="G124" s="121">
        <v>5</v>
      </c>
      <c r="H124" s="115">
        <v>3</v>
      </c>
      <c r="I124" s="121">
        <v>7</v>
      </c>
      <c r="J124" s="115">
        <v>9</v>
      </c>
      <c r="K124" s="121">
        <v>5</v>
      </c>
      <c r="L124" s="115">
        <v>4</v>
      </c>
      <c r="M124" s="115">
        <v>3</v>
      </c>
      <c r="N124" s="11">
        <f t="shared" si="13"/>
        <v>45</v>
      </c>
      <c r="O124" s="113">
        <v>4</v>
      </c>
      <c r="P124" s="112">
        <v>6</v>
      </c>
      <c r="Q124" s="113">
        <v>4</v>
      </c>
      <c r="R124" s="112">
        <v>5</v>
      </c>
      <c r="S124" s="113">
        <v>4</v>
      </c>
      <c r="T124" s="112">
        <v>4</v>
      </c>
      <c r="U124" s="113">
        <v>3</v>
      </c>
      <c r="V124" s="112">
        <v>5</v>
      </c>
      <c r="W124" s="113">
        <v>4</v>
      </c>
      <c r="X124" s="45">
        <f t="shared" si="11"/>
        <v>39</v>
      </c>
      <c r="Y124" s="101">
        <f t="shared" si="12"/>
        <v>84</v>
      </c>
    </row>
    <row r="125" spans="1:25" x14ac:dyDescent="0.25">
      <c r="A125" s="7" t="s">
        <v>57</v>
      </c>
      <c r="B125" s="26" t="s">
        <v>175</v>
      </c>
      <c r="C125" s="21" t="s">
        <v>176</v>
      </c>
      <c r="D125" s="82" t="s">
        <v>282</v>
      </c>
      <c r="E125" s="121">
        <v>7</v>
      </c>
      <c r="F125" s="115">
        <v>9</v>
      </c>
      <c r="G125" s="121">
        <v>5</v>
      </c>
      <c r="H125" s="115">
        <v>10</v>
      </c>
      <c r="I125" s="121">
        <v>6</v>
      </c>
      <c r="J125" s="115">
        <v>4</v>
      </c>
      <c r="K125" s="121">
        <v>5</v>
      </c>
      <c r="L125" s="115">
        <v>6</v>
      </c>
      <c r="M125" s="115">
        <v>5</v>
      </c>
      <c r="N125" s="11">
        <f t="shared" si="13"/>
        <v>57</v>
      </c>
      <c r="O125" s="113">
        <v>6</v>
      </c>
      <c r="P125" s="112">
        <v>5</v>
      </c>
      <c r="Q125" s="113">
        <v>4</v>
      </c>
      <c r="R125" s="112">
        <v>6</v>
      </c>
      <c r="S125" s="113">
        <v>3</v>
      </c>
      <c r="T125" s="112">
        <v>5</v>
      </c>
      <c r="U125" s="113">
        <v>4</v>
      </c>
      <c r="V125" s="112">
        <v>5</v>
      </c>
      <c r="W125" s="113">
        <v>6</v>
      </c>
      <c r="X125" s="45">
        <f t="shared" si="11"/>
        <v>44</v>
      </c>
      <c r="Y125" s="101">
        <f t="shared" si="12"/>
        <v>101</v>
      </c>
    </row>
    <row r="126" spans="1:25" x14ac:dyDescent="0.25">
      <c r="A126" s="7" t="s">
        <v>58</v>
      </c>
      <c r="B126" s="26" t="s">
        <v>177</v>
      </c>
      <c r="C126" s="21" t="s">
        <v>178</v>
      </c>
      <c r="D126" s="75" t="s">
        <v>282</v>
      </c>
      <c r="E126" s="121">
        <v>5</v>
      </c>
      <c r="F126" s="115">
        <v>6</v>
      </c>
      <c r="G126" s="121">
        <v>8</v>
      </c>
      <c r="H126" s="115">
        <v>3</v>
      </c>
      <c r="I126" s="121">
        <v>8</v>
      </c>
      <c r="J126" s="115">
        <v>10</v>
      </c>
      <c r="K126" s="121">
        <v>5</v>
      </c>
      <c r="L126" s="115">
        <v>5</v>
      </c>
      <c r="M126" s="115">
        <v>4</v>
      </c>
      <c r="N126" s="11">
        <f t="shared" si="13"/>
        <v>54</v>
      </c>
      <c r="O126" s="113">
        <v>6</v>
      </c>
      <c r="P126" s="112">
        <v>6</v>
      </c>
      <c r="Q126" s="113">
        <v>7</v>
      </c>
      <c r="R126" s="112">
        <v>5</v>
      </c>
      <c r="S126" s="113">
        <v>4</v>
      </c>
      <c r="T126" s="112">
        <v>4</v>
      </c>
      <c r="U126" s="113">
        <v>4</v>
      </c>
      <c r="V126" s="112">
        <v>6</v>
      </c>
      <c r="W126" s="113">
        <v>4</v>
      </c>
      <c r="X126" s="45">
        <f t="shared" si="11"/>
        <v>46</v>
      </c>
      <c r="Y126" s="101">
        <f t="shared" si="12"/>
        <v>100</v>
      </c>
    </row>
    <row r="127" spans="1:25" x14ac:dyDescent="0.25">
      <c r="A127" s="7"/>
      <c r="B127" s="26"/>
      <c r="C127" s="21"/>
      <c r="D127" s="75"/>
      <c r="E127" s="117"/>
      <c r="F127" s="118"/>
      <c r="G127" s="117"/>
      <c r="H127" s="118"/>
      <c r="I127" s="117"/>
      <c r="J127" s="118"/>
      <c r="K127" s="117"/>
      <c r="L127" s="118"/>
      <c r="M127" s="118"/>
      <c r="N127" s="11"/>
      <c r="O127" s="85"/>
      <c r="P127" s="86"/>
      <c r="Q127" s="75"/>
      <c r="R127" s="86"/>
      <c r="S127" s="75"/>
      <c r="T127" s="86"/>
      <c r="U127" s="75"/>
      <c r="V127" s="86"/>
      <c r="W127" s="75"/>
      <c r="X127" s="45"/>
      <c r="Y127" s="11"/>
    </row>
    <row r="128" spans="1:25" ht="16.5" thickBot="1" x14ac:dyDescent="0.3">
      <c r="A128" s="8"/>
      <c r="B128" s="18"/>
      <c r="C128" s="9"/>
      <c r="D128" s="76"/>
      <c r="E128" s="10"/>
      <c r="F128" s="13"/>
      <c r="G128" s="10"/>
      <c r="H128" s="13"/>
      <c r="I128" s="10"/>
      <c r="J128" s="13"/>
      <c r="K128" s="10"/>
      <c r="L128" s="13"/>
      <c r="M128" s="13"/>
      <c r="N128" s="13"/>
      <c r="O128" s="13"/>
      <c r="P128" s="10"/>
      <c r="Q128" s="13"/>
      <c r="R128" s="10"/>
      <c r="S128" s="13"/>
      <c r="T128" s="10"/>
      <c r="U128" s="13"/>
      <c r="V128" s="10"/>
      <c r="W128" s="13"/>
      <c r="X128" s="10"/>
      <c r="Y128" s="13"/>
    </row>
    <row r="131" spans="1:25" ht="23.25" x14ac:dyDescent="0.35">
      <c r="A131" s="308" t="s">
        <v>0</v>
      </c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</row>
    <row r="132" spans="1:25" x14ac:dyDescent="0.25">
      <c r="A132" s="70" t="s">
        <v>5</v>
      </c>
      <c r="B132" s="70" t="s">
        <v>179</v>
      </c>
    </row>
    <row r="133" spans="1:25" ht="16.5" thickBot="1" x14ac:dyDescent="0.3"/>
    <row r="134" spans="1:25" ht="26.1" customHeight="1" thickBot="1" x14ac:dyDescent="0.3">
      <c r="A134" s="67" t="s">
        <v>1</v>
      </c>
      <c r="B134" s="68" t="s">
        <v>2</v>
      </c>
      <c r="C134" s="68" t="s">
        <v>3</v>
      </c>
      <c r="D134" s="72" t="s">
        <v>4</v>
      </c>
      <c r="E134" s="73">
        <v>1</v>
      </c>
      <c r="F134" s="72">
        <v>2</v>
      </c>
      <c r="G134" s="73">
        <v>3</v>
      </c>
      <c r="H134" s="72">
        <v>4</v>
      </c>
      <c r="I134" s="73">
        <v>5</v>
      </c>
      <c r="J134" s="72">
        <v>6</v>
      </c>
      <c r="K134" s="73">
        <v>7</v>
      </c>
      <c r="L134" s="72">
        <v>8</v>
      </c>
      <c r="M134" s="72">
        <v>9</v>
      </c>
      <c r="N134" s="72" t="s">
        <v>16</v>
      </c>
      <c r="O134" s="72">
        <v>10</v>
      </c>
      <c r="P134" s="73">
        <v>11</v>
      </c>
      <c r="Q134" s="72">
        <v>12</v>
      </c>
      <c r="R134" s="73">
        <v>13</v>
      </c>
      <c r="S134" s="72">
        <v>14</v>
      </c>
      <c r="T134" s="73">
        <v>15</v>
      </c>
      <c r="U134" s="72">
        <v>16</v>
      </c>
      <c r="V134" s="73">
        <v>17</v>
      </c>
      <c r="W134" s="72">
        <v>18</v>
      </c>
      <c r="X134" s="73" t="s">
        <v>136</v>
      </c>
      <c r="Y134" s="72" t="s">
        <v>137</v>
      </c>
    </row>
    <row r="135" spans="1:25" ht="16.5" thickBot="1" x14ac:dyDescent="0.3">
      <c r="A135" s="4"/>
      <c r="B135" s="24"/>
      <c r="C135" s="24"/>
      <c r="D135" s="78"/>
      <c r="E135" s="49">
        <v>5</v>
      </c>
      <c r="F135" s="50">
        <v>4</v>
      </c>
      <c r="G135" s="51">
        <v>4</v>
      </c>
      <c r="H135" s="50">
        <v>3</v>
      </c>
      <c r="I135" s="51">
        <v>4</v>
      </c>
      <c r="J135" s="50">
        <v>4</v>
      </c>
      <c r="K135" s="51">
        <v>4</v>
      </c>
      <c r="L135" s="50">
        <v>5</v>
      </c>
      <c r="M135" s="50">
        <v>3</v>
      </c>
      <c r="N135" s="47">
        <f>SUM(E135:M135)</f>
        <v>36</v>
      </c>
      <c r="O135" s="42">
        <v>4</v>
      </c>
      <c r="P135" s="43">
        <v>4</v>
      </c>
      <c r="Q135" s="42">
        <v>4</v>
      </c>
      <c r="R135" s="43">
        <v>5</v>
      </c>
      <c r="S135" s="42">
        <v>3</v>
      </c>
      <c r="T135" s="43">
        <v>4</v>
      </c>
      <c r="U135" s="42">
        <v>3</v>
      </c>
      <c r="V135" s="43">
        <v>5</v>
      </c>
      <c r="W135" s="44">
        <v>4</v>
      </c>
      <c r="X135" s="46">
        <f>SUM(O135:W135)</f>
        <v>36</v>
      </c>
      <c r="Y135" s="47">
        <f>SUM(N135+X135)</f>
        <v>72</v>
      </c>
    </row>
    <row r="136" spans="1:25" x14ac:dyDescent="0.25">
      <c r="A136" s="7" t="s">
        <v>7</v>
      </c>
      <c r="B136" s="26" t="s">
        <v>180</v>
      </c>
      <c r="C136" s="26" t="s">
        <v>181</v>
      </c>
      <c r="D136" s="83" t="s">
        <v>282</v>
      </c>
      <c r="E136" s="110">
        <v>6</v>
      </c>
      <c r="F136" s="111">
        <v>4</v>
      </c>
      <c r="G136" s="110">
        <v>4</v>
      </c>
      <c r="H136" s="111">
        <v>3</v>
      </c>
      <c r="I136" s="110">
        <v>5</v>
      </c>
      <c r="J136" s="111">
        <v>4</v>
      </c>
      <c r="K136" s="110">
        <v>5</v>
      </c>
      <c r="L136" s="111">
        <v>7</v>
      </c>
      <c r="M136" s="111">
        <v>4</v>
      </c>
      <c r="N136" s="11">
        <f>SUM(E136:M136)</f>
        <v>42</v>
      </c>
      <c r="O136" s="113">
        <v>5</v>
      </c>
      <c r="P136" s="112">
        <v>4</v>
      </c>
      <c r="Q136" s="113">
        <v>4</v>
      </c>
      <c r="R136" s="112">
        <v>7</v>
      </c>
      <c r="S136" s="113">
        <v>3</v>
      </c>
      <c r="T136" s="112">
        <v>5</v>
      </c>
      <c r="U136" s="113">
        <v>3</v>
      </c>
      <c r="V136" s="112">
        <v>6</v>
      </c>
      <c r="W136" s="114">
        <v>5</v>
      </c>
      <c r="X136" s="45">
        <f t="shared" ref="X136:X148" si="14">SUM(O136:W136)</f>
        <v>42</v>
      </c>
      <c r="Y136" s="48">
        <f t="shared" ref="Y136:Y148" si="15">SUM(N136+X136)</f>
        <v>84</v>
      </c>
    </row>
    <row r="137" spans="1:25" x14ac:dyDescent="0.25">
      <c r="A137" s="7" t="s">
        <v>8</v>
      </c>
      <c r="B137" s="25" t="s">
        <v>182</v>
      </c>
      <c r="C137" s="25" t="s">
        <v>183</v>
      </c>
      <c r="D137" s="83" t="s">
        <v>282</v>
      </c>
      <c r="E137" s="112">
        <v>7</v>
      </c>
      <c r="F137" s="113">
        <v>8</v>
      </c>
      <c r="G137" s="112">
        <v>7</v>
      </c>
      <c r="H137" s="113">
        <v>4</v>
      </c>
      <c r="I137" s="112">
        <v>4</v>
      </c>
      <c r="J137" s="113">
        <v>6</v>
      </c>
      <c r="K137" s="112">
        <v>9</v>
      </c>
      <c r="L137" s="113">
        <v>8</v>
      </c>
      <c r="M137" s="113">
        <v>3</v>
      </c>
      <c r="N137" s="11">
        <f t="shared" ref="N137:N148" si="16">SUM(E137:M137)</f>
        <v>56</v>
      </c>
      <c r="O137" s="113">
        <v>5</v>
      </c>
      <c r="P137" s="112">
        <v>6</v>
      </c>
      <c r="Q137" s="113">
        <v>7</v>
      </c>
      <c r="R137" s="112">
        <v>8</v>
      </c>
      <c r="S137" s="113">
        <v>4</v>
      </c>
      <c r="T137" s="112">
        <v>8</v>
      </c>
      <c r="U137" s="113">
        <v>5</v>
      </c>
      <c r="V137" s="112">
        <v>9</v>
      </c>
      <c r="W137" s="113">
        <v>5</v>
      </c>
      <c r="X137" s="45">
        <f t="shared" si="14"/>
        <v>57</v>
      </c>
      <c r="Y137" s="11">
        <f t="shared" si="15"/>
        <v>113</v>
      </c>
    </row>
    <row r="138" spans="1:25" x14ac:dyDescent="0.25">
      <c r="A138" s="7" t="s">
        <v>9</v>
      </c>
      <c r="B138" s="26" t="s">
        <v>184</v>
      </c>
      <c r="C138" s="26" t="s">
        <v>185</v>
      </c>
      <c r="D138" s="79" t="s">
        <v>282</v>
      </c>
      <c r="E138" s="112">
        <v>8</v>
      </c>
      <c r="F138" s="113">
        <v>4</v>
      </c>
      <c r="G138" s="112">
        <v>5</v>
      </c>
      <c r="H138" s="113">
        <v>7</v>
      </c>
      <c r="I138" s="112">
        <v>7</v>
      </c>
      <c r="J138" s="113">
        <v>7</v>
      </c>
      <c r="K138" s="112">
        <v>4</v>
      </c>
      <c r="L138" s="113">
        <v>7</v>
      </c>
      <c r="M138" s="113">
        <v>2</v>
      </c>
      <c r="N138" s="11">
        <f t="shared" si="16"/>
        <v>51</v>
      </c>
      <c r="O138" s="113">
        <v>5</v>
      </c>
      <c r="P138" s="112">
        <v>4</v>
      </c>
      <c r="Q138" s="113">
        <v>6</v>
      </c>
      <c r="R138" s="112">
        <v>9</v>
      </c>
      <c r="S138" s="113">
        <v>4</v>
      </c>
      <c r="T138" s="112">
        <v>5</v>
      </c>
      <c r="U138" s="113">
        <v>4</v>
      </c>
      <c r="V138" s="112">
        <v>6</v>
      </c>
      <c r="W138" s="113">
        <v>7</v>
      </c>
      <c r="X138" s="45">
        <f t="shared" si="14"/>
        <v>50</v>
      </c>
      <c r="Y138" s="11">
        <f t="shared" si="15"/>
        <v>101</v>
      </c>
    </row>
    <row r="139" spans="1:25" x14ac:dyDescent="0.25">
      <c r="A139" s="7" t="s">
        <v>18</v>
      </c>
      <c r="B139" s="52" t="s">
        <v>130</v>
      </c>
      <c r="C139" s="52" t="s">
        <v>186</v>
      </c>
      <c r="D139" s="79" t="s">
        <v>282</v>
      </c>
      <c r="E139" s="112">
        <v>5</v>
      </c>
      <c r="F139" s="113">
        <v>8</v>
      </c>
      <c r="G139" s="112">
        <v>4</v>
      </c>
      <c r="H139" s="113">
        <v>4</v>
      </c>
      <c r="I139" s="112">
        <v>4</v>
      </c>
      <c r="J139" s="113">
        <v>4</v>
      </c>
      <c r="K139" s="112">
        <v>3</v>
      </c>
      <c r="L139" s="113">
        <v>6</v>
      </c>
      <c r="M139" s="113">
        <v>2</v>
      </c>
      <c r="N139" s="11">
        <f t="shared" si="16"/>
        <v>40</v>
      </c>
      <c r="O139" s="113">
        <v>4</v>
      </c>
      <c r="P139" s="112">
        <v>5</v>
      </c>
      <c r="Q139" s="113">
        <v>6</v>
      </c>
      <c r="R139" s="112">
        <v>7</v>
      </c>
      <c r="S139" s="113">
        <v>3</v>
      </c>
      <c r="T139" s="112">
        <v>4</v>
      </c>
      <c r="U139" s="113">
        <v>4</v>
      </c>
      <c r="V139" s="112">
        <v>6</v>
      </c>
      <c r="W139" s="113">
        <v>6</v>
      </c>
      <c r="X139" s="45">
        <f t="shared" si="14"/>
        <v>45</v>
      </c>
      <c r="Y139" s="11">
        <f t="shared" si="15"/>
        <v>85</v>
      </c>
    </row>
    <row r="140" spans="1:25" x14ac:dyDescent="0.25">
      <c r="A140" s="7" t="s">
        <v>19</v>
      </c>
      <c r="B140" s="25" t="s">
        <v>187</v>
      </c>
      <c r="C140" s="25" t="s">
        <v>188</v>
      </c>
      <c r="D140" s="79" t="s">
        <v>282</v>
      </c>
      <c r="E140" s="112">
        <v>5</v>
      </c>
      <c r="F140" s="113">
        <v>5</v>
      </c>
      <c r="G140" s="112">
        <v>7</v>
      </c>
      <c r="H140" s="113">
        <v>3</v>
      </c>
      <c r="I140" s="112">
        <v>4</v>
      </c>
      <c r="J140" s="113">
        <v>5</v>
      </c>
      <c r="K140" s="112">
        <v>5</v>
      </c>
      <c r="L140" s="113">
        <v>5</v>
      </c>
      <c r="M140" s="113">
        <v>3</v>
      </c>
      <c r="N140" s="11">
        <f t="shared" si="16"/>
        <v>42</v>
      </c>
      <c r="O140" s="113">
        <v>6</v>
      </c>
      <c r="P140" s="112">
        <v>4</v>
      </c>
      <c r="Q140" s="113">
        <v>4</v>
      </c>
      <c r="R140" s="112">
        <v>5</v>
      </c>
      <c r="S140" s="113">
        <v>3</v>
      </c>
      <c r="T140" s="112">
        <v>5</v>
      </c>
      <c r="U140" s="113">
        <v>4</v>
      </c>
      <c r="V140" s="112">
        <v>5</v>
      </c>
      <c r="W140" s="113">
        <v>4</v>
      </c>
      <c r="X140" s="45">
        <f t="shared" si="14"/>
        <v>40</v>
      </c>
      <c r="Y140" s="11">
        <f t="shared" si="15"/>
        <v>82</v>
      </c>
    </row>
    <row r="141" spans="1:25" x14ac:dyDescent="0.25">
      <c r="A141" s="7" t="s">
        <v>20</v>
      </c>
      <c r="B141" s="26" t="s">
        <v>189</v>
      </c>
      <c r="C141" s="26" t="s">
        <v>190</v>
      </c>
      <c r="D141" s="79" t="s">
        <v>282</v>
      </c>
      <c r="E141" s="112">
        <v>8</v>
      </c>
      <c r="F141" s="113">
        <v>5</v>
      </c>
      <c r="G141" s="112">
        <v>4</v>
      </c>
      <c r="H141" s="113">
        <v>4</v>
      </c>
      <c r="I141" s="112">
        <v>6</v>
      </c>
      <c r="J141" s="113">
        <v>6</v>
      </c>
      <c r="K141" s="112">
        <v>4</v>
      </c>
      <c r="L141" s="113">
        <v>6</v>
      </c>
      <c r="M141" s="113">
        <v>3</v>
      </c>
      <c r="N141" s="11">
        <f t="shared" si="16"/>
        <v>46</v>
      </c>
      <c r="O141" s="113">
        <v>4</v>
      </c>
      <c r="P141" s="112">
        <v>3</v>
      </c>
      <c r="Q141" s="113">
        <v>5</v>
      </c>
      <c r="R141" s="112">
        <v>5</v>
      </c>
      <c r="S141" s="113">
        <v>4</v>
      </c>
      <c r="T141" s="112">
        <v>5</v>
      </c>
      <c r="U141" s="113">
        <v>3</v>
      </c>
      <c r="V141" s="112">
        <v>7</v>
      </c>
      <c r="W141" s="113">
        <v>3</v>
      </c>
      <c r="X141" s="45">
        <f t="shared" si="14"/>
        <v>39</v>
      </c>
      <c r="Y141" s="11">
        <f t="shared" si="15"/>
        <v>85</v>
      </c>
    </row>
    <row r="142" spans="1:25" x14ac:dyDescent="0.25">
      <c r="A142" s="7" t="s">
        <v>21</v>
      </c>
      <c r="B142" s="26" t="s">
        <v>191</v>
      </c>
      <c r="C142" s="26" t="s">
        <v>192</v>
      </c>
      <c r="D142" s="79" t="s">
        <v>282</v>
      </c>
      <c r="E142" s="112">
        <v>7</v>
      </c>
      <c r="F142" s="113">
        <v>7</v>
      </c>
      <c r="G142" s="112">
        <v>5</v>
      </c>
      <c r="H142" s="113">
        <v>3</v>
      </c>
      <c r="I142" s="112">
        <v>5</v>
      </c>
      <c r="J142" s="113">
        <v>6</v>
      </c>
      <c r="K142" s="112">
        <v>4</v>
      </c>
      <c r="L142" s="113">
        <v>6</v>
      </c>
      <c r="M142" s="113">
        <v>3</v>
      </c>
      <c r="N142" s="11">
        <f t="shared" si="16"/>
        <v>46</v>
      </c>
      <c r="O142" s="113">
        <v>4</v>
      </c>
      <c r="P142" s="112">
        <v>4</v>
      </c>
      <c r="Q142" s="113">
        <v>5</v>
      </c>
      <c r="R142" s="112">
        <v>6</v>
      </c>
      <c r="S142" s="113">
        <v>4</v>
      </c>
      <c r="T142" s="112">
        <v>4</v>
      </c>
      <c r="U142" s="113">
        <v>5</v>
      </c>
      <c r="V142" s="112">
        <v>7</v>
      </c>
      <c r="W142" s="113">
        <v>4</v>
      </c>
      <c r="X142" s="45">
        <f t="shared" si="14"/>
        <v>43</v>
      </c>
      <c r="Y142" s="11">
        <f t="shared" si="15"/>
        <v>89</v>
      </c>
    </row>
    <row r="143" spans="1:25" x14ac:dyDescent="0.25">
      <c r="A143" s="7" t="s">
        <v>22</v>
      </c>
      <c r="B143" s="26" t="s">
        <v>193</v>
      </c>
      <c r="C143" s="26" t="s">
        <v>194</v>
      </c>
      <c r="D143" s="79" t="s">
        <v>282</v>
      </c>
      <c r="E143" s="112">
        <v>7</v>
      </c>
      <c r="F143" s="113">
        <v>7</v>
      </c>
      <c r="G143" s="112">
        <v>6</v>
      </c>
      <c r="H143" s="113">
        <v>5</v>
      </c>
      <c r="I143" s="112">
        <v>4</v>
      </c>
      <c r="J143" s="113">
        <v>6</v>
      </c>
      <c r="K143" s="112">
        <v>7</v>
      </c>
      <c r="L143" s="113">
        <v>5</v>
      </c>
      <c r="M143" s="113">
        <v>4</v>
      </c>
      <c r="N143" s="11">
        <f t="shared" si="16"/>
        <v>51</v>
      </c>
      <c r="O143" s="113">
        <v>6</v>
      </c>
      <c r="P143" s="112">
        <v>6</v>
      </c>
      <c r="Q143" s="113">
        <v>5</v>
      </c>
      <c r="R143" s="112">
        <v>10</v>
      </c>
      <c r="S143" s="113">
        <v>5</v>
      </c>
      <c r="T143" s="112">
        <v>4</v>
      </c>
      <c r="U143" s="113">
        <v>4</v>
      </c>
      <c r="V143" s="112">
        <v>6</v>
      </c>
      <c r="W143" s="113">
        <v>5</v>
      </c>
      <c r="X143" s="45">
        <f t="shared" si="14"/>
        <v>51</v>
      </c>
      <c r="Y143" s="11">
        <f t="shared" si="15"/>
        <v>102</v>
      </c>
    </row>
    <row r="144" spans="1:25" x14ac:dyDescent="0.25">
      <c r="A144" s="7" t="s">
        <v>23</v>
      </c>
      <c r="B144" s="26" t="s">
        <v>195</v>
      </c>
      <c r="C144" s="26" t="s">
        <v>68</v>
      </c>
      <c r="D144" s="79" t="s">
        <v>282</v>
      </c>
      <c r="E144" s="112">
        <v>4</v>
      </c>
      <c r="F144" s="113">
        <v>5</v>
      </c>
      <c r="G144" s="112">
        <v>5</v>
      </c>
      <c r="H144" s="113">
        <v>4</v>
      </c>
      <c r="I144" s="112">
        <v>5</v>
      </c>
      <c r="J144" s="113">
        <v>4</v>
      </c>
      <c r="K144" s="112">
        <v>4</v>
      </c>
      <c r="L144" s="113">
        <v>5</v>
      </c>
      <c r="M144" s="113">
        <v>4</v>
      </c>
      <c r="N144" s="11">
        <f t="shared" si="16"/>
        <v>40</v>
      </c>
      <c r="O144" s="113">
        <v>5</v>
      </c>
      <c r="P144" s="112">
        <v>8</v>
      </c>
      <c r="Q144" s="113">
        <v>4</v>
      </c>
      <c r="R144" s="112">
        <v>4</v>
      </c>
      <c r="S144" s="113">
        <v>5</v>
      </c>
      <c r="T144" s="112">
        <v>4</v>
      </c>
      <c r="U144" s="113">
        <v>3</v>
      </c>
      <c r="V144" s="112">
        <v>6</v>
      </c>
      <c r="W144" s="113">
        <v>4</v>
      </c>
      <c r="X144" s="45">
        <f t="shared" si="14"/>
        <v>43</v>
      </c>
      <c r="Y144" s="11">
        <f t="shared" si="15"/>
        <v>83</v>
      </c>
    </row>
    <row r="145" spans="1:25" x14ac:dyDescent="0.25">
      <c r="A145" s="7" t="s">
        <v>24</v>
      </c>
      <c r="B145" s="26" t="s">
        <v>196</v>
      </c>
      <c r="C145" s="26" t="s">
        <v>197</v>
      </c>
      <c r="D145" s="79" t="s">
        <v>282</v>
      </c>
      <c r="E145" s="112">
        <v>4</v>
      </c>
      <c r="F145" s="113">
        <v>5</v>
      </c>
      <c r="G145" s="112">
        <v>3</v>
      </c>
      <c r="H145" s="113">
        <v>3</v>
      </c>
      <c r="I145" s="112">
        <v>4</v>
      </c>
      <c r="J145" s="113">
        <v>4</v>
      </c>
      <c r="K145" s="112">
        <v>4</v>
      </c>
      <c r="L145" s="113">
        <v>6</v>
      </c>
      <c r="M145" s="113">
        <v>3</v>
      </c>
      <c r="N145" s="11">
        <f t="shared" si="16"/>
        <v>36</v>
      </c>
      <c r="O145" s="113">
        <v>4</v>
      </c>
      <c r="P145" s="112">
        <v>4</v>
      </c>
      <c r="Q145" s="113">
        <v>3</v>
      </c>
      <c r="R145" s="112">
        <v>9</v>
      </c>
      <c r="S145" s="113">
        <v>4</v>
      </c>
      <c r="T145" s="112">
        <v>6</v>
      </c>
      <c r="U145" s="113">
        <v>4</v>
      </c>
      <c r="V145" s="112">
        <v>6</v>
      </c>
      <c r="W145" s="113">
        <v>4</v>
      </c>
      <c r="X145" s="45">
        <f t="shared" si="14"/>
        <v>44</v>
      </c>
      <c r="Y145" s="11">
        <f t="shared" si="15"/>
        <v>80</v>
      </c>
    </row>
    <row r="146" spans="1:25" x14ac:dyDescent="0.25">
      <c r="A146" s="7" t="s">
        <v>57</v>
      </c>
      <c r="B146" s="26" t="s">
        <v>150</v>
      </c>
      <c r="C146" s="25" t="s">
        <v>198</v>
      </c>
      <c r="D146" s="83" t="s">
        <v>282</v>
      </c>
      <c r="E146" s="112">
        <v>5</v>
      </c>
      <c r="F146" s="113">
        <v>5</v>
      </c>
      <c r="G146" s="112">
        <v>4</v>
      </c>
      <c r="H146" s="113">
        <v>3</v>
      </c>
      <c r="I146" s="112">
        <v>5</v>
      </c>
      <c r="J146" s="113">
        <v>5</v>
      </c>
      <c r="K146" s="112">
        <v>5</v>
      </c>
      <c r="L146" s="113">
        <v>5</v>
      </c>
      <c r="M146" s="113">
        <v>3</v>
      </c>
      <c r="N146" s="11">
        <f t="shared" si="16"/>
        <v>40</v>
      </c>
      <c r="O146" s="113">
        <v>4</v>
      </c>
      <c r="P146" s="115">
        <v>4</v>
      </c>
      <c r="Q146" s="113">
        <v>5</v>
      </c>
      <c r="R146" s="112">
        <v>5</v>
      </c>
      <c r="S146" s="113">
        <v>3</v>
      </c>
      <c r="T146" s="112">
        <v>4</v>
      </c>
      <c r="U146" s="113">
        <v>3</v>
      </c>
      <c r="V146" s="112">
        <v>5</v>
      </c>
      <c r="W146" s="113">
        <v>3</v>
      </c>
      <c r="X146" s="45">
        <f t="shared" si="14"/>
        <v>36</v>
      </c>
      <c r="Y146" s="11">
        <f t="shared" si="15"/>
        <v>76</v>
      </c>
    </row>
    <row r="147" spans="1:25" x14ac:dyDescent="0.25">
      <c r="A147" s="7" t="s">
        <v>58</v>
      </c>
      <c r="B147" s="26" t="s">
        <v>199</v>
      </c>
      <c r="C147" s="26" t="s">
        <v>94</v>
      </c>
      <c r="D147" s="83" t="s">
        <v>282</v>
      </c>
      <c r="E147" s="112">
        <v>5</v>
      </c>
      <c r="F147" s="113">
        <v>6</v>
      </c>
      <c r="G147" s="112">
        <v>4</v>
      </c>
      <c r="H147" s="113">
        <v>3</v>
      </c>
      <c r="I147" s="112">
        <v>6</v>
      </c>
      <c r="J147" s="113">
        <v>5</v>
      </c>
      <c r="K147" s="112">
        <v>4</v>
      </c>
      <c r="L147" s="113">
        <v>8</v>
      </c>
      <c r="M147" s="113">
        <v>3</v>
      </c>
      <c r="N147" s="11">
        <f t="shared" si="16"/>
        <v>44</v>
      </c>
      <c r="O147" s="113">
        <v>4</v>
      </c>
      <c r="P147" s="112">
        <v>4</v>
      </c>
      <c r="Q147" s="113">
        <v>5</v>
      </c>
      <c r="R147" s="112">
        <v>6</v>
      </c>
      <c r="S147" s="113">
        <v>3</v>
      </c>
      <c r="T147" s="112">
        <v>6</v>
      </c>
      <c r="U147" s="113">
        <v>4</v>
      </c>
      <c r="V147" s="112">
        <v>6</v>
      </c>
      <c r="W147" s="113">
        <v>7</v>
      </c>
      <c r="X147" s="45">
        <f t="shared" si="14"/>
        <v>45</v>
      </c>
      <c r="Y147" s="11">
        <f t="shared" si="15"/>
        <v>89</v>
      </c>
    </row>
    <row r="148" spans="1:25" x14ac:dyDescent="0.25">
      <c r="A148" s="7"/>
      <c r="B148" s="26"/>
      <c r="C148" s="26"/>
      <c r="D148" s="79"/>
      <c r="E148" s="2"/>
      <c r="F148" s="12"/>
      <c r="G148" s="2"/>
      <c r="H148" s="12"/>
      <c r="I148" s="2"/>
      <c r="J148" s="12"/>
      <c r="K148" s="2"/>
      <c r="L148" s="12"/>
      <c r="M148" s="12"/>
      <c r="N148" s="11">
        <f t="shared" si="16"/>
        <v>0</v>
      </c>
      <c r="O148" s="113"/>
      <c r="P148" s="112"/>
      <c r="Q148" s="113"/>
      <c r="R148" s="112"/>
      <c r="S148" s="113"/>
      <c r="T148" s="112"/>
      <c r="U148" s="113"/>
      <c r="V148" s="112"/>
      <c r="W148" s="113"/>
      <c r="X148" s="45">
        <f t="shared" si="14"/>
        <v>0</v>
      </c>
      <c r="Y148" s="11">
        <f t="shared" si="15"/>
        <v>0</v>
      </c>
    </row>
    <row r="149" spans="1:25" ht="16.5" thickBot="1" x14ac:dyDescent="0.3">
      <c r="A149" s="8"/>
      <c r="B149" s="18"/>
      <c r="C149" s="18"/>
      <c r="D149" s="80"/>
      <c r="E149" s="10"/>
      <c r="F149" s="13"/>
      <c r="G149" s="10"/>
      <c r="H149" s="13"/>
      <c r="I149" s="10"/>
      <c r="J149" s="13"/>
      <c r="K149" s="10"/>
      <c r="L149" s="13"/>
      <c r="M149" s="13"/>
      <c r="N149" s="13"/>
      <c r="O149" s="13"/>
      <c r="P149" s="10"/>
      <c r="Q149" s="13"/>
      <c r="R149" s="10"/>
      <c r="S149" s="13"/>
      <c r="T149" s="10"/>
      <c r="U149" s="13"/>
      <c r="V149" s="10"/>
      <c r="W149" s="13"/>
      <c r="X149" s="10"/>
      <c r="Y149" s="13"/>
    </row>
    <row r="151" spans="1:25" ht="23.25" x14ac:dyDescent="0.35">
      <c r="A151" s="308" t="s">
        <v>0</v>
      </c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</row>
    <row r="152" spans="1:25" x14ac:dyDescent="0.25">
      <c r="A152" s="70" t="s">
        <v>5</v>
      </c>
      <c r="B152" s="70" t="s">
        <v>200</v>
      </c>
    </row>
    <row r="153" spans="1:25" ht="16.5" thickBot="1" x14ac:dyDescent="0.3"/>
    <row r="154" spans="1:25" ht="26.1" customHeight="1" thickBot="1" x14ac:dyDescent="0.3">
      <c r="A154" s="67" t="s">
        <v>1</v>
      </c>
      <c r="B154" s="68" t="s">
        <v>2</v>
      </c>
      <c r="C154" s="68" t="s">
        <v>3</v>
      </c>
      <c r="D154" s="72" t="s">
        <v>4</v>
      </c>
      <c r="E154" s="73">
        <v>1</v>
      </c>
      <c r="F154" s="72">
        <v>2</v>
      </c>
      <c r="G154" s="73">
        <v>3</v>
      </c>
      <c r="H154" s="72">
        <v>4</v>
      </c>
      <c r="I154" s="73">
        <v>5</v>
      </c>
      <c r="J154" s="72">
        <v>6</v>
      </c>
      <c r="K154" s="73">
        <v>7</v>
      </c>
      <c r="L154" s="72">
        <v>8</v>
      </c>
      <c r="M154" s="72">
        <v>9</v>
      </c>
      <c r="N154" s="72" t="s">
        <v>16</v>
      </c>
      <c r="O154" s="72">
        <v>10</v>
      </c>
      <c r="P154" s="73">
        <v>11</v>
      </c>
      <c r="Q154" s="72">
        <v>12</v>
      </c>
      <c r="R154" s="73">
        <v>13</v>
      </c>
      <c r="S154" s="72">
        <v>14</v>
      </c>
      <c r="T154" s="73">
        <v>15</v>
      </c>
      <c r="U154" s="72">
        <v>16</v>
      </c>
      <c r="V154" s="73">
        <v>17</v>
      </c>
      <c r="W154" s="72">
        <v>18</v>
      </c>
      <c r="X154" s="73" t="s">
        <v>136</v>
      </c>
      <c r="Y154" s="72" t="s">
        <v>137</v>
      </c>
    </row>
    <row r="155" spans="1:25" ht="16.5" thickBot="1" x14ac:dyDescent="0.3">
      <c r="A155" s="4"/>
      <c r="B155" s="24"/>
      <c r="C155" s="24"/>
      <c r="D155" s="78"/>
      <c r="E155" s="49">
        <v>5</v>
      </c>
      <c r="F155" s="50">
        <v>4</v>
      </c>
      <c r="G155" s="51">
        <v>4</v>
      </c>
      <c r="H155" s="50">
        <v>3</v>
      </c>
      <c r="I155" s="51">
        <v>4</v>
      </c>
      <c r="J155" s="50">
        <v>4</v>
      </c>
      <c r="K155" s="51">
        <v>4</v>
      </c>
      <c r="L155" s="50">
        <v>5</v>
      </c>
      <c r="M155" s="50">
        <v>3</v>
      </c>
      <c r="N155" s="47">
        <f>SUM(E155:M155)</f>
        <v>36</v>
      </c>
      <c r="O155" s="42">
        <v>4</v>
      </c>
      <c r="P155" s="43">
        <v>4</v>
      </c>
      <c r="Q155" s="42">
        <v>4</v>
      </c>
      <c r="R155" s="43">
        <v>5</v>
      </c>
      <c r="S155" s="42">
        <v>3</v>
      </c>
      <c r="T155" s="43">
        <v>4</v>
      </c>
      <c r="U155" s="42">
        <v>3</v>
      </c>
      <c r="V155" s="43">
        <v>5</v>
      </c>
      <c r="W155" s="44">
        <v>4</v>
      </c>
      <c r="X155" s="46">
        <f>SUM(O155:W155)</f>
        <v>36</v>
      </c>
      <c r="Y155" s="128">
        <f>SUM(N155+X155)</f>
        <v>72</v>
      </c>
    </row>
    <row r="156" spans="1:25" x14ac:dyDescent="0.25">
      <c r="A156" s="7" t="s">
        <v>7</v>
      </c>
      <c r="B156" s="17" t="s">
        <v>201</v>
      </c>
      <c r="C156" s="17" t="s">
        <v>158</v>
      </c>
      <c r="D156" s="79" t="s">
        <v>282</v>
      </c>
      <c r="E156" s="110">
        <v>7</v>
      </c>
      <c r="F156" s="111">
        <v>5</v>
      </c>
      <c r="G156" s="110">
        <v>4</v>
      </c>
      <c r="H156" s="111">
        <v>4</v>
      </c>
      <c r="I156" s="110">
        <v>6</v>
      </c>
      <c r="J156" s="111">
        <v>4</v>
      </c>
      <c r="K156" s="110">
        <v>5</v>
      </c>
      <c r="L156" s="111">
        <v>7</v>
      </c>
      <c r="M156" s="111">
        <v>4</v>
      </c>
      <c r="N156" s="11">
        <f>SUM(E156:M156)</f>
        <v>46</v>
      </c>
      <c r="O156" s="113">
        <v>4</v>
      </c>
      <c r="P156" s="112">
        <v>7</v>
      </c>
      <c r="Q156" s="113">
        <v>5</v>
      </c>
      <c r="R156" s="112">
        <v>8</v>
      </c>
      <c r="S156" s="113">
        <v>5</v>
      </c>
      <c r="T156" s="112">
        <v>4</v>
      </c>
      <c r="U156" s="113">
        <v>4</v>
      </c>
      <c r="V156" s="112">
        <v>6</v>
      </c>
      <c r="W156" s="114">
        <v>4</v>
      </c>
      <c r="X156" s="45">
        <f t="shared" ref="X156:X166" si="17">SUM(O156:W156)</f>
        <v>47</v>
      </c>
      <c r="Y156" s="129">
        <f t="shared" ref="Y156:Y166" si="18">SUM(N156+X156)</f>
        <v>93</v>
      </c>
    </row>
    <row r="157" spans="1:25" x14ac:dyDescent="0.25">
      <c r="A157" s="7" t="s">
        <v>8</v>
      </c>
      <c r="B157" s="26" t="s">
        <v>202</v>
      </c>
      <c r="C157" s="26" t="s">
        <v>203</v>
      </c>
      <c r="D157" s="79" t="s">
        <v>282</v>
      </c>
      <c r="E157" s="112">
        <v>4</v>
      </c>
      <c r="F157" s="113">
        <v>5</v>
      </c>
      <c r="G157" s="112">
        <v>5</v>
      </c>
      <c r="H157" s="113">
        <v>3</v>
      </c>
      <c r="I157" s="112">
        <v>6</v>
      </c>
      <c r="J157" s="113">
        <v>7</v>
      </c>
      <c r="K157" s="112">
        <v>9</v>
      </c>
      <c r="L157" s="113">
        <v>5</v>
      </c>
      <c r="M157" s="113">
        <v>3</v>
      </c>
      <c r="N157" s="11">
        <f t="shared" ref="N157:N166" si="19">SUM(E157:M157)</f>
        <v>47</v>
      </c>
      <c r="O157" s="113">
        <v>4</v>
      </c>
      <c r="P157" s="112">
        <v>3</v>
      </c>
      <c r="Q157" s="113">
        <v>4</v>
      </c>
      <c r="R157" s="112">
        <v>5</v>
      </c>
      <c r="S157" s="113">
        <v>3</v>
      </c>
      <c r="T157" s="112">
        <v>5</v>
      </c>
      <c r="U157" s="113">
        <v>3</v>
      </c>
      <c r="V157" s="112">
        <v>5</v>
      </c>
      <c r="W157" s="113">
        <v>4</v>
      </c>
      <c r="X157" s="45">
        <f t="shared" si="17"/>
        <v>36</v>
      </c>
      <c r="Y157" s="101">
        <f t="shared" si="18"/>
        <v>83</v>
      </c>
    </row>
    <row r="158" spans="1:25" x14ac:dyDescent="0.25">
      <c r="A158" s="7" t="s">
        <v>9</v>
      </c>
      <c r="B158" s="26" t="s">
        <v>204</v>
      </c>
      <c r="C158" s="26" t="s">
        <v>205</v>
      </c>
      <c r="D158" s="79" t="s">
        <v>282</v>
      </c>
      <c r="E158" s="112">
        <v>7</v>
      </c>
      <c r="F158" s="113">
        <v>6</v>
      </c>
      <c r="G158" s="112">
        <v>5</v>
      </c>
      <c r="H158" s="113">
        <v>3</v>
      </c>
      <c r="I158" s="112">
        <v>6</v>
      </c>
      <c r="J158" s="113">
        <v>4</v>
      </c>
      <c r="K158" s="112">
        <v>6</v>
      </c>
      <c r="L158" s="113">
        <v>5</v>
      </c>
      <c r="M158" s="113">
        <v>3</v>
      </c>
      <c r="N158" s="11">
        <f t="shared" si="19"/>
        <v>45</v>
      </c>
      <c r="O158" s="113">
        <v>3</v>
      </c>
      <c r="P158" s="112">
        <v>5</v>
      </c>
      <c r="Q158" s="113">
        <v>5</v>
      </c>
      <c r="R158" s="112">
        <v>5</v>
      </c>
      <c r="S158" s="113">
        <v>3</v>
      </c>
      <c r="T158" s="112">
        <v>6</v>
      </c>
      <c r="U158" s="113">
        <v>4</v>
      </c>
      <c r="V158" s="112">
        <v>6</v>
      </c>
      <c r="W158" s="113">
        <v>5</v>
      </c>
      <c r="X158" s="45">
        <f t="shared" si="17"/>
        <v>42</v>
      </c>
      <c r="Y158" s="101">
        <f t="shared" si="18"/>
        <v>87</v>
      </c>
    </row>
    <row r="159" spans="1:25" x14ac:dyDescent="0.25">
      <c r="A159" s="7" t="s">
        <v>18</v>
      </c>
      <c r="B159" s="25" t="s">
        <v>206</v>
      </c>
      <c r="C159" s="25" t="s">
        <v>207</v>
      </c>
      <c r="D159" s="79" t="s">
        <v>282</v>
      </c>
      <c r="E159" s="112">
        <v>5</v>
      </c>
      <c r="F159" s="113">
        <v>4</v>
      </c>
      <c r="G159" s="112">
        <v>6</v>
      </c>
      <c r="H159" s="113">
        <v>3</v>
      </c>
      <c r="I159" s="112">
        <v>5</v>
      </c>
      <c r="J159" s="113">
        <v>5</v>
      </c>
      <c r="K159" s="112">
        <v>5</v>
      </c>
      <c r="L159" s="113">
        <v>6</v>
      </c>
      <c r="M159" s="113">
        <v>3</v>
      </c>
      <c r="N159" s="11">
        <f t="shared" si="19"/>
        <v>42</v>
      </c>
      <c r="O159" s="113">
        <v>4</v>
      </c>
      <c r="P159" s="112">
        <v>4</v>
      </c>
      <c r="Q159" s="113">
        <v>5</v>
      </c>
      <c r="R159" s="112">
        <v>5</v>
      </c>
      <c r="S159" s="113">
        <v>5</v>
      </c>
      <c r="T159" s="112">
        <v>5</v>
      </c>
      <c r="U159" s="113">
        <v>4</v>
      </c>
      <c r="V159" s="112">
        <v>9</v>
      </c>
      <c r="W159" s="113">
        <v>5</v>
      </c>
      <c r="X159" s="45">
        <f t="shared" si="17"/>
        <v>46</v>
      </c>
      <c r="Y159" s="101">
        <f t="shared" si="18"/>
        <v>88</v>
      </c>
    </row>
    <row r="160" spans="1:25" x14ac:dyDescent="0.25">
      <c r="A160" s="7" t="s">
        <v>19</v>
      </c>
      <c r="B160" s="53" t="s">
        <v>208</v>
      </c>
      <c r="C160" s="53" t="s">
        <v>209</v>
      </c>
      <c r="D160" s="79" t="s">
        <v>282</v>
      </c>
      <c r="E160" s="112">
        <v>6</v>
      </c>
      <c r="F160" s="113">
        <v>5</v>
      </c>
      <c r="G160" s="112">
        <v>5</v>
      </c>
      <c r="H160" s="113">
        <v>6</v>
      </c>
      <c r="I160" s="112">
        <v>4</v>
      </c>
      <c r="J160" s="113">
        <v>4</v>
      </c>
      <c r="K160" s="112">
        <v>5</v>
      </c>
      <c r="L160" s="113">
        <v>6</v>
      </c>
      <c r="M160" s="113">
        <v>3</v>
      </c>
      <c r="N160" s="11">
        <f t="shared" si="19"/>
        <v>44</v>
      </c>
      <c r="O160" s="113">
        <v>4</v>
      </c>
      <c r="P160" s="112">
        <v>3</v>
      </c>
      <c r="Q160" s="113">
        <v>4</v>
      </c>
      <c r="R160" s="112">
        <v>6</v>
      </c>
      <c r="S160" s="113">
        <v>6</v>
      </c>
      <c r="T160" s="112">
        <v>4</v>
      </c>
      <c r="U160" s="113">
        <v>3</v>
      </c>
      <c r="V160" s="112">
        <v>6</v>
      </c>
      <c r="W160" s="113">
        <v>6</v>
      </c>
      <c r="X160" s="45">
        <f t="shared" si="17"/>
        <v>42</v>
      </c>
      <c r="Y160" s="101">
        <f t="shared" si="18"/>
        <v>86</v>
      </c>
    </row>
    <row r="161" spans="1:25" x14ac:dyDescent="0.25">
      <c r="A161" s="7" t="s">
        <v>20</v>
      </c>
      <c r="B161" s="27" t="s">
        <v>210</v>
      </c>
      <c r="C161" s="27" t="s">
        <v>28</v>
      </c>
      <c r="D161" s="79" t="s">
        <v>282</v>
      </c>
      <c r="E161" s="112">
        <v>5</v>
      </c>
      <c r="F161" s="113">
        <v>6</v>
      </c>
      <c r="G161" s="112">
        <v>4</v>
      </c>
      <c r="H161" s="113">
        <v>7</v>
      </c>
      <c r="I161" s="112">
        <v>5</v>
      </c>
      <c r="J161" s="113">
        <v>8</v>
      </c>
      <c r="K161" s="112">
        <v>6</v>
      </c>
      <c r="L161" s="113">
        <v>7</v>
      </c>
      <c r="M161" s="113">
        <v>5</v>
      </c>
      <c r="N161" s="11">
        <f t="shared" si="19"/>
        <v>53</v>
      </c>
      <c r="O161" s="113">
        <v>5</v>
      </c>
      <c r="P161" s="112">
        <v>7</v>
      </c>
      <c r="Q161" s="113">
        <v>6</v>
      </c>
      <c r="R161" s="112">
        <v>7</v>
      </c>
      <c r="S161" s="113">
        <v>4</v>
      </c>
      <c r="T161" s="112">
        <v>5</v>
      </c>
      <c r="U161" s="113">
        <v>4</v>
      </c>
      <c r="V161" s="112">
        <v>6</v>
      </c>
      <c r="W161" s="113">
        <v>7</v>
      </c>
      <c r="X161" s="45">
        <f t="shared" si="17"/>
        <v>51</v>
      </c>
      <c r="Y161" s="101">
        <f t="shared" si="18"/>
        <v>104</v>
      </c>
    </row>
    <row r="162" spans="1:25" x14ac:dyDescent="0.25">
      <c r="A162" s="7" t="s">
        <v>21</v>
      </c>
      <c r="B162" s="26" t="s">
        <v>211</v>
      </c>
      <c r="C162" s="26" t="s">
        <v>212</v>
      </c>
      <c r="D162" s="83" t="s">
        <v>282</v>
      </c>
      <c r="E162" s="112">
        <v>5</v>
      </c>
      <c r="F162" s="113">
        <v>8</v>
      </c>
      <c r="G162" s="112">
        <v>6</v>
      </c>
      <c r="H162" s="113">
        <v>4</v>
      </c>
      <c r="I162" s="112">
        <v>5</v>
      </c>
      <c r="J162" s="113">
        <v>9</v>
      </c>
      <c r="K162" s="112">
        <v>6</v>
      </c>
      <c r="L162" s="113">
        <v>8</v>
      </c>
      <c r="M162" s="113">
        <v>3</v>
      </c>
      <c r="N162" s="11">
        <f t="shared" si="19"/>
        <v>54</v>
      </c>
      <c r="O162" s="113">
        <v>7</v>
      </c>
      <c r="P162" s="112">
        <v>7</v>
      </c>
      <c r="Q162" s="113">
        <v>4</v>
      </c>
      <c r="R162" s="112">
        <v>7</v>
      </c>
      <c r="S162" s="113">
        <v>4</v>
      </c>
      <c r="T162" s="112">
        <v>4</v>
      </c>
      <c r="U162" s="113">
        <v>7</v>
      </c>
      <c r="V162" s="112">
        <v>7</v>
      </c>
      <c r="W162" s="113">
        <v>7</v>
      </c>
      <c r="X162" s="45">
        <f t="shared" si="17"/>
        <v>54</v>
      </c>
      <c r="Y162" s="101">
        <f t="shared" si="18"/>
        <v>108</v>
      </c>
    </row>
    <row r="163" spans="1:25" x14ac:dyDescent="0.25">
      <c r="A163" s="7" t="s">
        <v>22</v>
      </c>
      <c r="B163" s="26" t="s">
        <v>213</v>
      </c>
      <c r="C163" s="26" t="s">
        <v>214</v>
      </c>
      <c r="D163" s="83" t="s">
        <v>282</v>
      </c>
      <c r="E163" s="112">
        <v>6</v>
      </c>
      <c r="F163" s="113">
        <v>4</v>
      </c>
      <c r="G163" s="112">
        <v>7</v>
      </c>
      <c r="H163" s="113">
        <v>4</v>
      </c>
      <c r="I163" s="112">
        <v>6</v>
      </c>
      <c r="J163" s="113">
        <v>5</v>
      </c>
      <c r="K163" s="112">
        <v>4</v>
      </c>
      <c r="L163" s="113">
        <v>6</v>
      </c>
      <c r="M163" s="113">
        <v>4</v>
      </c>
      <c r="N163" s="11">
        <f t="shared" si="19"/>
        <v>46</v>
      </c>
      <c r="O163" s="113">
        <v>4</v>
      </c>
      <c r="P163" s="112">
        <v>6</v>
      </c>
      <c r="Q163" s="113">
        <v>5</v>
      </c>
      <c r="R163" s="112">
        <v>4</v>
      </c>
      <c r="S163" s="113">
        <v>6</v>
      </c>
      <c r="T163" s="112">
        <v>5</v>
      </c>
      <c r="U163" s="113">
        <v>3</v>
      </c>
      <c r="V163" s="112">
        <v>6</v>
      </c>
      <c r="W163" s="113">
        <v>5</v>
      </c>
      <c r="X163" s="45">
        <f t="shared" si="17"/>
        <v>44</v>
      </c>
      <c r="Y163" s="101">
        <f t="shared" si="18"/>
        <v>90</v>
      </c>
    </row>
    <row r="164" spans="1:25" x14ac:dyDescent="0.25">
      <c r="A164" s="7" t="s">
        <v>23</v>
      </c>
      <c r="B164" s="26" t="s">
        <v>215</v>
      </c>
      <c r="C164" s="26" t="s">
        <v>216</v>
      </c>
      <c r="D164" s="79" t="s">
        <v>282</v>
      </c>
      <c r="E164" s="112">
        <v>5</v>
      </c>
      <c r="F164" s="113">
        <v>5</v>
      </c>
      <c r="G164" s="112">
        <v>3</v>
      </c>
      <c r="H164" s="113">
        <v>4</v>
      </c>
      <c r="I164" s="112">
        <v>5</v>
      </c>
      <c r="J164" s="113">
        <v>5</v>
      </c>
      <c r="K164" s="112">
        <v>4</v>
      </c>
      <c r="L164" s="113">
        <v>6</v>
      </c>
      <c r="M164" s="113">
        <v>3</v>
      </c>
      <c r="N164" s="11">
        <f t="shared" si="19"/>
        <v>40</v>
      </c>
      <c r="O164" s="113">
        <v>4</v>
      </c>
      <c r="P164" s="112">
        <v>4</v>
      </c>
      <c r="Q164" s="113">
        <v>3</v>
      </c>
      <c r="R164" s="112">
        <v>7</v>
      </c>
      <c r="S164" s="113">
        <v>4</v>
      </c>
      <c r="T164" s="112">
        <v>5</v>
      </c>
      <c r="U164" s="113">
        <v>3</v>
      </c>
      <c r="V164" s="112">
        <v>6</v>
      </c>
      <c r="W164" s="113">
        <v>6</v>
      </c>
      <c r="X164" s="45">
        <f t="shared" si="17"/>
        <v>42</v>
      </c>
      <c r="Y164" s="101">
        <f t="shared" si="18"/>
        <v>82</v>
      </c>
    </row>
    <row r="165" spans="1:25" x14ac:dyDescent="0.25">
      <c r="A165" s="7" t="s">
        <v>24</v>
      </c>
      <c r="B165" s="26" t="s">
        <v>217</v>
      </c>
      <c r="C165" s="26" t="s">
        <v>218</v>
      </c>
      <c r="D165" s="79" t="s">
        <v>282</v>
      </c>
      <c r="E165" s="112">
        <v>5</v>
      </c>
      <c r="F165" s="113">
        <v>4</v>
      </c>
      <c r="G165" s="112">
        <v>4</v>
      </c>
      <c r="H165" s="113">
        <v>4</v>
      </c>
      <c r="I165" s="112">
        <v>4</v>
      </c>
      <c r="J165" s="113">
        <v>4</v>
      </c>
      <c r="K165" s="112">
        <v>4</v>
      </c>
      <c r="L165" s="113">
        <v>5</v>
      </c>
      <c r="M165" s="113">
        <v>3</v>
      </c>
      <c r="N165" s="11">
        <f t="shared" si="19"/>
        <v>37</v>
      </c>
      <c r="O165" s="113">
        <v>4</v>
      </c>
      <c r="P165" s="112">
        <v>4</v>
      </c>
      <c r="Q165" s="113">
        <v>5</v>
      </c>
      <c r="R165" s="112">
        <v>6</v>
      </c>
      <c r="S165" s="113">
        <v>3</v>
      </c>
      <c r="T165" s="112">
        <v>4</v>
      </c>
      <c r="U165" s="113">
        <v>3</v>
      </c>
      <c r="V165" s="112">
        <v>4</v>
      </c>
      <c r="W165" s="113">
        <v>5</v>
      </c>
      <c r="X165" s="45">
        <f t="shared" si="17"/>
        <v>38</v>
      </c>
      <c r="Y165" s="101">
        <f t="shared" si="18"/>
        <v>75</v>
      </c>
    </row>
    <row r="166" spans="1:25" x14ac:dyDescent="0.25">
      <c r="A166" s="7"/>
      <c r="B166" s="26"/>
      <c r="C166" s="25"/>
      <c r="D166" s="79"/>
      <c r="E166" s="2"/>
      <c r="F166" s="12"/>
      <c r="G166" s="2"/>
      <c r="H166" s="12"/>
      <c r="I166" s="2"/>
      <c r="J166" s="12"/>
      <c r="K166" s="2"/>
      <c r="L166" s="12"/>
      <c r="M166" s="12"/>
      <c r="N166" s="11">
        <f t="shared" si="19"/>
        <v>0</v>
      </c>
      <c r="O166" s="113"/>
      <c r="P166" s="112"/>
      <c r="Q166" s="113"/>
      <c r="R166" s="112"/>
      <c r="S166" s="113"/>
      <c r="T166" s="112"/>
      <c r="U166" s="113"/>
      <c r="V166" s="112"/>
      <c r="W166" s="113"/>
      <c r="X166" s="45">
        <f t="shared" si="17"/>
        <v>0</v>
      </c>
      <c r="Y166" s="101">
        <f t="shared" si="18"/>
        <v>0</v>
      </c>
    </row>
    <row r="167" spans="1:25" ht="16.5" thickBot="1" x14ac:dyDescent="0.3">
      <c r="A167" s="8"/>
      <c r="B167" s="18"/>
      <c r="C167" s="18"/>
      <c r="D167" s="80"/>
      <c r="E167" s="10"/>
      <c r="F167" s="13"/>
      <c r="G167" s="10"/>
      <c r="H167" s="13"/>
      <c r="I167" s="10"/>
      <c r="J167" s="13"/>
      <c r="K167" s="10"/>
      <c r="L167" s="13"/>
      <c r="M167" s="13"/>
      <c r="N167" s="13"/>
      <c r="O167" s="13"/>
      <c r="P167" s="10"/>
      <c r="Q167" s="13"/>
      <c r="R167" s="10"/>
      <c r="S167" s="13"/>
      <c r="T167" s="10"/>
      <c r="U167" s="13"/>
      <c r="V167" s="10"/>
      <c r="W167" s="13"/>
      <c r="X167" s="10"/>
      <c r="Y167" s="13"/>
    </row>
    <row r="169" spans="1:25" ht="23.25" x14ac:dyDescent="0.35">
      <c r="A169" s="308" t="s">
        <v>0</v>
      </c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</row>
    <row r="170" spans="1:25" x14ac:dyDescent="0.25">
      <c r="A170" s="70" t="s">
        <v>5</v>
      </c>
      <c r="B170" s="70" t="s">
        <v>219</v>
      </c>
    </row>
    <row r="171" spans="1:25" ht="16.5" thickBot="1" x14ac:dyDescent="0.3"/>
    <row r="172" spans="1:25" ht="26.1" customHeight="1" thickBot="1" x14ac:dyDescent="0.3">
      <c r="A172" s="67" t="s">
        <v>1</v>
      </c>
      <c r="B172" s="68" t="s">
        <v>2</v>
      </c>
      <c r="C172" s="68" t="s">
        <v>3</v>
      </c>
      <c r="D172" s="72" t="s">
        <v>4</v>
      </c>
      <c r="E172" s="73">
        <v>1</v>
      </c>
      <c r="F172" s="72">
        <v>2</v>
      </c>
      <c r="G172" s="73">
        <v>3</v>
      </c>
      <c r="H172" s="72">
        <v>4</v>
      </c>
      <c r="I172" s="73">
        <v>5</v>
      </c>
      <c r="J172" s="72">
        <v>6</v>
      </c>
      <c r="K172" s="73">
        <v>7</v>
      </c>
      <c r="L172" s="72">
        <v>8</v>
      </c>
      <c r="M172" s="72">
        <v>9</v>
      </c>
      <c r="N172" s="72" t="s">
        <v>16</v>
      </c>
      <c r="O172" s="72">
        <v>10</v>
      </c>
      <c r="P172" s="73">
        <v>11</v>
      </c>
      <c r="Q172" s="72">
        <v>12</v>
      </c>
      <c r="R172" s="73">
        <v>13</v>
      </c>
      <c r="S172" s="72">
        <v>14</v>
      </c>
      <c r="T172" s="73">
        <v>15</v>
      </c>
      <c r="U172" s="72">
        <v>16</v>
      </c>
      <c r="V172" s="73">
        <v>17</v>
      </c>
      <c r="W172" s="72">
        <v>18</v>
      </c>
      <c r="X172" s="73" t="s">
        <v>136</v>
      </c>
      <c r="Y172" s="68" t="s">
        <v>137</v>
      </c>
    </row>
    <row r="173" spans="1:25" ht="16.5" thickBot="1" x14ac:dyDescent="0.3">
      <c r="A173" s="4"/>
      <c r="B173" s="24"/>
      <c r="C173" s="5"/>
      <c r="D173" s="77"/>
      <c r="E173" s="49">
        <v>5</v>
      </c>
      <c r="F173" s="50">
        <v>4</v>
      </c>
      <c r="G173" s="51">
        <v>4</v>
      </c>
      <c r="H173" s="50">
        <v>3</v>
      </c>
      <c r="I173" s="51">
        <v>4</v>
      </c>
      <c r="J173" s="50">
        <v>4</v>
      </c>
      <c r="K173" s="51">
        <v>4</v>
      </c>
      <c r="L173" s="50">
        <v>5</v>
      </c>
      <c r="M173" s="50">
        <v>3</v>
      </c>
      <c r="N173" s="47">
        <f>SUM(E173:M173)</f>
        <v>36</v>
      </c>
      <c r="O173" s="42">
        <v>4</v>
      </c>
      <c r="P173" s="43">
        <v>4</v>
      </c>
      <c r="Q173" s="42">
        <v>4</v>
      </c>
      <c r="R173" s="43">
        <v>5</v>
      </c>
      <c r="S173" s="42">
        <v>3</v>
      </c>
      <c r="T173" s="43">
        <v>4</v>
      </c>
      <c r="U173" s="42">
        <v>3</v>
      </c>
      <c r="V173" s="43">
        <v>5</v>
      </c>
      <c r="W173" s="44">
        <v>4</v>
      </c>
      <c r="X173" s="46">
        <f>SUM(O173:W173)</f>
        <v>36</v>
      </c>
      <c r="Y173" s="128">
        <f>SUM(N173+X173)</f>
        <v>72</v>
      </c>
    </row>
    <row r="174" spans="1:25" x14ac:dyDescent="0.25">
      <c r="A174" s="7" t="s">
        <v>7</v>
      </c>
      <c r="B174" s="26" t="s">
        <v>161</v>
      </c>
      <c r="C174" s="21" t="s">
        <v>13</v>
      </c>
      <c r="D174" s="82" t="s">
        <v>282</v>
      </c>
      <c r="E174" s="110">
        <v>5</v>
      </c>
      <c r="F174" s="111">
        <v>4</v>
      </c>
      <c r="G174" s="110">
        <v>5</v>
      </c>
      <c r="H174" s="111">
        <v>3</v>
      </c>
      <c r="I174" s="110">
        <v>4</v>
      </c>
      <c r="J174" s="111">
        <v>7</v>
      </c>
      <c r="K174" s="110">
        <v>5</v>
      </c>
      <c r="L174" s="111">
        <v>5</v>
      </c>
      <c r="M174" s="111">
        <v>3</v>
      </c>
      <c r="N174" s="11">
        <f>SUM(E174:M174)</f>
        <v>41</v>
      </c>
      <c r="O174" s="113">
        <v>4</v>
      </c>
      <c r="P174" s="112">
        <v>6</v>
      </c>
      <c r="Q174" s="113">
        <v>4</v>
      </c>
      <c r="R174" s="112">
        <v>6</v>
      </c>
      <c r="S174" s="113">
        <v>4</v>
      </c>
      <c r="T174" s="112">
        <v>4</v>
      </c>
      <c r="U174" s="113">
        <v>3</v>
      </c>
      <c r="V174" s="112">
        <v>9</v>
      </c>
      <c r="W174" s="114">
        <v>4</v>
      </c>
      <c r="X174" s="45">
        <f t="shared" ref="X174:X186" si="20">SUM(O174:W174)</f>
        <v>44</v>
      </c>
      <c r="Y174" s="129">
        <f t="shared" ref="Y174:Y186" si="21">SUM(N174+X174)</f>
        <v>85</v>
      </c>
    </row>
    <row r="175" spans="1:25" x14ac:dyDescent="0.25">
      <c r="A175" s="7" t="s">
        <v>8</v>
      </c>
      <c r="B175" s="26" t="s">
        <v>220</v>
      </c>
      <c r="C175" s="21" t="s">
        <v>221</v>
      </c>
      <c r="D175" s="75" t="s">
        <v>282</v>
      </c>
      <c r="E175" s="112">
        <v>5</v>
      </c>
      <c r="F175" s="113">
        <v>4</v>
      </c>
      <c r="G175" s="112">
        <v>6</v>
      </c>
      <c r="H175" s="113">
        <v>3</v>
      </c>
      <c r="I175" s="112">
        <v>4</v>
      </c>
      <c r="J175" s="113">
        <v>5</v>
      </c>
      <c r="K175" s="112">
        <v>5</v>
      </c>
      <c r="L175" s="113">
        <v>5</v>
      </c>
      <c r="M175" s="113">
        <v>3</v>
      </c>
      <c r="N175" s="11">
        <f t="shared" ref="N175:N186" si="22">SUM(E175:M175)</f>
        <v>40</v>
      </c>
      <c r="O175" s="113">
        <v>4</v>
      </c>
      <c r="P175" s="112">
        <v>6</v>
      </c>
      <c r="Q175" s="113">
        <v>4</v>
      </c>
      <c r="R175" s="112">
        <v>7</v>
      </c>
      <c r="S175" s="113">
        <v>5</v>
      </c>
      <c r="T175" s="112">
        <v>5</v>
      </c>
      <c r="U175" s="113">
        <v>4</v>
      </c>
      <c r="V175" s="112">
        <v>6</v>
      </c>
      <c r="W175" s="113">
        <v>5</v>
      </c>
      <c r="X175" s="45">
        <f t="shared" si="20"/>
        <v>46</v>
      </c>
      <c r="Y175" s="101">
        <f t="shared" si="21"/>
        <v>86</v>
      </c>
    </row>
    <row r="176" spans="1:25" x14ac:dyDescent="0.25">
      <c r="A176" s="7" t="s">
        <v>9</v>
      </c>
      <c r="B176" s="26" t="s">
        <v>222</v>
      </c>
      <c r="C176" s="21" t="s">
        <v>223</v>
      </c>
      <c r="D176" s="75" t="s">
        <v>282</v>
      </c>
      <c r="E176" s="112">
        <v>7</v>
      </c>
      <c r="F176" s="113">
        <v>7</v>
      </c>
      <c r="G176" s="112">
        <v>6</v>
      </c>
      <c r="H176" s="113">
        <v>3</v>
      </c>
      <c r="I176" s="112">
        <v>4</v>
      </c>
      <c r="J176" s="113">
        <v>5</v>
      </c>
      <c r="K176" s="112">
        <v>8</v>
      </c>
      <c r="L176" s="113">
        <v>5</v>
      </c>
      <c r="M176" s="113">
        <v>4</v>
      </c>
      <c r="N176" s="11">
        <f t="shared" si="22"/>
        <v>49</v>
      </c>
      <c r="O176" s="113">
        <v>7</v>
      </c>
      <c r="P176" s="112">
        <v>5</v>
      </c>
      <c r="Q176" s="113">
        <v>5</v>
      </c>
      <c r="R176" s="112">
        <v>8</v>
      </c>
      <c r="S176" s="113">
        <v>5</v>
      </c>
      <c r="T176" s="112">
        <v>5</v>
      </c>
      <c r="U176" s="113">
        <v>6</v>
      </c>
      <c r="V176" s="112">
        <v>6</v>
      </c>
      <c r="W176" s="113">
        <v>7</v>
      </c>
      <c r="X176" s="45">
        <f t="shared" si="20"/>
        <v>54</v>
      </c>
      <c r="Y176" s="101">
        <f t="shared" si="21"/>
        <v>103</v>
      </c>
    </row>
    <row r="177" spans="1:25" x14ac:dyDescent="0.25">
      <c r="A177" s="7" t="s">
        <v>18</v>
      </c>
      <c r="B177" s="26" t="s">
        <v>224</v>
      </c>
      <c r="C177" s="21" t="s">
        <v>225</v>
      </c>
      <c r="D177" s="82" t="s">
        <v>282</v>
      </c>
      <c r="E177" s="112">
        <v>10</v>
      </c>
      <c r="F177" s="113">
        <v>3</v>
      </c>
      <c r="G177" s="112">
        <v>4</v>
      </c>
      <c r="H177" s="113">
        <v>4</v>
      </c>
      <c r="I177" s="112">
        <v>6</v>
      </c>
      <c r="J177" s="113">
        <v>4</v>
      </c>
      <c r="K177" s="112">
        <v>4</v>
      </c>
      <c r="L177" s="113">
        <v>4</v>
      </c>
      <c r="M177" s="113">
        <v>4</v>
      </c>
      <c r="N177" s="11">
        <f t="shared" si="22"/>
        <v>43</v>
      </c>
      <c r="O177" s="113">
        <v>4</v>
      </c>
      <c r="P177" s="112">
        <v>4</v>
      </c>
      <c r="Q177" s="113">
        <v>3</v>
      </c>
      <c r="R177" s="112">
        <v>6</v>
      </c>
      <c r="S177" s="113">
        <v>3</v>
      </c>
      <c r="T177" s="112">
        <v>5</v>
      </c>
      <c r="U177" s="113">
        <v>3</v>
      </c>
      <c r="V177" s="112">
        <v>6</v>
      </c>
      <c r="W177" s="113">
        <v>4</v>
      </c>
      <c r="X177" s="45">
        <f t="shared" si="20"/>
        <v>38</v>
      </c>
      <c r="Y177" s="101">
        <f t="shared" si="21"/>
        <v>81</v>
      </c>
    </row>
    <row r="178" spans="1:25" x14ac:dyDescent="0.25">
      <c r="A178" s="7" t="s">
        <v>19</v>
      </c>
      <c r="B178" s="27" t="s">
        <v>226</v>
      </c>
      <c r="C178" s="22" t="s">
        <v>100</v>
      </c>
      <c r="D178" s="75" t="s">
        <v>282</v>
      </c>
      <c r="E178" s="112">
        <v>6</v>
      </c>
      <c r="F178" s="113">
        <v>7</v>
      </c>
      <c r="G178" s="112">
        <v>5</v>
      </c>
      <c r="H178" s="113">
        <v>5</v>
      </c>
      <c r="I178" s="112">
        <v>6</v>
      </c>
      <c r="J178" s="113">
        <v>6</v>
      </c>
      <c r="K178" s="112">
        <v>4</v>
      </c>
      <c r="L178" s="113">
        <v>7</v>
      </c>
      <c r="M178" s="113">
        <v>4</v>
      </c>
      <c r="N178" s="11">
        <f t="shared" si="22"/>
        <v>50</v>
      </c>
      <c r="O178" s="113">
        <v>5</v>
      </c>
      <c r="P178" s="112">
        <v>5</v>
      </c>
      <c r="Q178" s="113">
        <v>7</v>
      </c>
      <c r="R178" s="112">
        <v>8</v>
      </c>
      <c r="S178" s="113">
        <v>5</v>
      </c>
      <c r="T178" s="112">
        <v>4</v>
      </c>
      <c r="U178" s="113">
        <v>3</v>
      </c>
      <c r="V178" s="112">
        <v>8</v>
      </c>
      <c r="W178" s="113">
        <v>4</v>
      </c>
      <c r="X178" s="45">
        <f t="shared" si="20"/>
        <v>49</v>
      </c>
      <c r="Y178" s="101">
        <f t="shared" si="21"/>
        <v>99</v>
      </c>
    </row>
    <row r="179" spans="1:25" x14ac:dyDescent="0.25">
      <c r="A179" s="7" t="s">
        <v>20</v>
      </c>
      <c r="B179" s="27" t="s">
        <v>227</v>
      </c>
      <c r="C179" s="22" t="s">
        <v>228</v>
      </c>
      <c r="D179" s="75" t="s">
        <v>282</v>
      </c>
      <c r="E179" s="112">
        <v>8</v>
      </c>
      <c r="F179" s="113">
        <v>6</v>
      </c>
      <c r="G179" s="112">
        <v>6</v>
      </c>
      <c r="H179" s="113">
        <v>4</v>
      </c>
      <c r="I179" s="112">
        <v>4</v>
      </c>
      <c r="J179" s="113">
        <v>6</v>
      </c>
      <c r="K179" s="112">
        <v>6</v>
      </c>
      <c r="L179" s="113">
        <v>9</v>
      </c>
      <c r="M179" s="113">
        <v>4</v>
      </c>
      <c r="N179" s="11">
        <f t="shared" si="22"/>
        <v>53</v>
      </c>
      <c r="O179" s="113">
        <v>8</v>
      </c>
      <c r="P179" s="112">
        <v>6</v>
      </c>
      <c r="Q179" s="113">
        <v>6</v>
      </c>
      <c r="R179" s="112">
        <v>8</v>
      </c>
      <c r="S179" s="113">
        <v>6</v>
      </c>
      <c r="T179" s="112">
        <v>6</v>
      </c>
      <c r="U179" s="113">
        <v>3</v>
      </c>
      <c r="V179" s="112">
        <v>7</v>
      </c>
      <c r="W179" s="113">
        <v>6</v>
      </c>
      <c r="X179" s="45">
        <f t="shared" si="20"/>
        <v>56</v>
      </c>
      <c r="Y179" s="101">
        <f t="shared" si="21"/>
        <v>109</v>
      </c>
    </row>
    <row r="180" spans="1:25" x14ac:dyDescent="0.25">
      <c r="A180" s="7" t="s">
        <v>21</v>
      </c>
      <c r="B180" s="26" t="s">
        <v>229</v>
      </c>
      <c r="C180" s="21" t="s">
        <v>28</v>
      </c>
      <c r="D180" s="75" t="s">
        <v>282</v>
      </c>
      <c r="E180" s="112">
        <v>5</v>
      </c>
      <c r="F180" s="113">
        <v>5</v>
      </c>
      <c r="G180" s="112">
        <v>5</v>
      </c>
      <c r="H180" s="113">
        <v>3</v>
      </c>
      <c r="I180" s="112">
        <v>5</v>
      </c>
      <c r="J180" s="113">
        <v>4</v>
      </c>
      <c r="K180" s="112">
        <v>5</v>
      </c>
      <c r="L180" s="113">
        <v>5</v>
      </c>
      <c r="M180" s="113">
        <v>3</v>
      </c>
      <c r="N180" s="11">
        <f t="shared" si="22"/>
        <v>40</v>
      </c>
      <c r="O180" s="113">
        <v>4</v>
      </c>
      <c r="P180" s="112">
        <v>5</v>
      </c>
      <c r="Q180" s="113">
        <v>3</v>
      </c>
      <c r="R180" s="112">
        <v>6</v>
      </c>
      <c r="S180" s="113">
        <v>3</v>
      </c>
      <c r="T180" s="112">
        <v>4</v>
      </c>
      <c r="U180" s="113">
        <v>4</v>
      </c>
      <c r="V180" s="112">
        <v>6</v>
      </c>
      <c r="W180" s="113">
        <v>4</v>
      </c>
      <c r="X180" s="45">
        <f t="shared" si="20"/>
        <v>39</v>
      </c>
      <c r="Y180" s="101">
        <f t="shared" si="21"/>
        <v>79</v>
      </c>
    </row>
    <row r="181" spans="1:25" x14ac:dyDescent="0.25">
      <c r="A181" s="7" t="s">
        <v>22</v>
      </c>
      <c r="B181" s="26" t="s">
        <v>163</v>
      </c>
      <c r="C181" s="21" t="s">
        <v>230</v>
      </c>
      <c r="D181" s="75" t="s">
        <v>282</v>
      </c>
      <c r="E181" s="112">
        <v>5</v>
      </c>
      <c r="F181" s="113">
        <v>4</v>
      </c>
      <c r="G181" s="112">
        <v>5</v>
      </c>
      <c r="H181" s="113">
        <v>3</v>
      </c>
      <c r="I181" s="112">
        <v>5</v>
      </c>
      <c r="J181" s="113">
        <v>6</v>
      </c>
      <c r="K181" s="112">
        <v>5</v>
      </c>
      <c r="L181" s="113">
        <v>5</v>
      </c>
      <c r="M181" s="113">
        <v>5</v>
      </c>
      <c r="N181" s="11">
        <f t="shared" si="22"/>
        <v>43</v>
      </c>
      <c r="O181" s="113">
        <v>7</v>
      </c>
      <c r="P181" s="112">
        <v>4</v>
      </c>
      <c r="Q181" s="113">
        <v>5</v>
      </c>
      <c r="R181" s="112">
        <v>5</v>
      </c>
      <c r="S181" s="113">
        <v>3</v>
      </c>
      <c r="T181" s="112">
        <v>4</v>
      </c>
      <c r="U181" s="113">
        <v>3</v>
      </c>
      <c r="V181" s="112">
        <v>6</v>
      </c>
      <c r="W181" s="113">
        <v>7</v>
      </c>
      <c r="X181" s="45">
        <f t="shared" si="20"/>
        <v>44</v>
      </c>
      <c r="Y181" s="101">
        <f t="shared" si="21"/>
        <v>87</v>
      </c>
    </row>
    <row r="182" spans="1:25" x14ac:dyDescent="0.25">
      <c r="A182" s="7" t="s">
        <v>23</v>
      </c>
      <c r="B182" s="27" t="s">
        <v>231</v>
      </c>
      <c r="C182" s="22" t="s">
        <v>232</v>
      </c>
      <c r="D182" s="75" t="s">
        <v>282</v>
      </c>
      <c r="E182" s="112">
        <v>4</v>
      </c>
      <c r="F182" s="113">
        <v>4</v>
      </c>
      <c r="G182" s="112">
        <v>5</v>
      </c>
      <c r="H182" s="113">
        <v>3</v>
      </c>
      <c r="I182" s="112">
        <v>4</v>
      </c>
      <c r="J182" s="113">
        <v>4</v>
      </c>
      <c r="K182" s="112">
        <v>4</v>
      </c>
      <c r="L182" s="113">
        <v>6</v>
      </c>
      <c r="M182" s="113">
        <v>3</v>
      </c>
      <c r="N182" s="11">
        <f t="shared" si="22"/>
        <v>37</v>
      </c>
      <c r="O182" s="113">
        <v>5</v>
      </c>
      <c r="P182" s="112">
        <v>4</v>
      </c>
      <c r="Q182" s="113">
        <v>5</v>
      </c>
      <c r="R182" s="112">
        <v>6</v>
      </c>
      <c r="S182" s="113">
        <v>2</v>
      </c>
      <c r="T182" s="112">
        <v>7</v>
      </c>
      <c r="U182" s="113">
        <v>4</v>
      </c>
      <c r="V182" s="112">
        <v>4</v>
      </c>
      <c r="W182" s="113">
        <v>6</v>
      </c>
      <c r="X182" s="45">
        <f t="shared" si="20"/>
        <v>43</v>
      </c>
      <c r="Y182" s="101">
        <f t="shared" si="21"/>
        <v>80</v>
      </c>
    </row>
    <row r="183" spans="1:25" x14ac:dyDescent="0.25">
      <c r="A183" s="7" t="s">
        <v>24</v>
      </c>
      <c r="B183" s="25" t="s">
        <v>217</v>
      </c>
      <c r="C183" s="19" t="s">
        <v>233</v>
      </c>
      <c r="D183" s="75" t="s">
        <v>282</v>
      </c>
      <c r="E183" s="112">
        <v>4</v>
      </c>
      <c r="F183" s="113">
        <v>6</v>
      </c>
      <c r="G183" s="112">
        <v>5</v>
      </c>
      <c r="H183" s="113">
        <v>4</v>
      </c>
      <c r="I183" s="112">
        <v>4</v>
      </c>
      <c r="J183" s="113">
        <v>4</v>
      </c>
      <c r="K183" s="112">
        <v>4</v>
      </c>
      <c r="L183" s="113">
        <v>4</v>
      </c>
      <c r="M183" s="113">
        <v>4</v>
      </c>
      <c r="N183" s="11">
        <f t="shared" si="22"/>
        <v>39</v>
      </c>
      <c r="O183" s="113">
        <v>5</v>
      </c>
      <c r="P183" s="112">
        <v>5</v>
      </c>
      <c r="Q183" s="113">
        <v>4</v>
      </c>
      <c r="R183" s="112">
        <v>5</v>
      </c>
      <c r="S183" s="113">
        <v>3</v>
      </c>
      <c r="T183" s="112">
        <v>6</v>
      </c>
      <c r="U183" s="113">
        <v>4</v>
      </c>
      <c r="V183" s="112">
        <v>7</v>
      </c>
      <c r="W183" s="113">
        <v>6</v>
      </c>
      <c r="X183" s="45">
        <f t="shared" si="20"/>
        <v>45</v>
      </c>
      <c r="Y183" s="101">
        <f t="shared" si="21"/>
        <v>84</v>
      </c>
    </row>
    <row r="184" spans="1:25" x14ac:dyDescent="0.25">
      <c r="A184" s="7" t="s">
        <v>57</v>
      </c>
      <c r="B184" s="17" t="s">
        <v>234</v>
      </c>
      <c r="C184" s="3" t="s">
        <v>235</v>
      </c>
      <c r="D184" s="75" t="s">
        <v>282</v>
      </c>
      <c r="E184" s="112">
        <v>5</v>
      </c>
      <c r="F184" s="113">
        <v>5</v>
      </c>
      <c r="G184" s="112">
        <v>5</v>
      </c>
      <c r="H184" s="113">
        <v>3</v>
      </c>
      <c r="I184" s="112">
        <v>4</v>
      </c>
      <c r="J184" s="113">
        <v>5</v>
      </c>
      <c r="K184" s="112">
        <v>6</v>
      </c>
      <c r="L184" s="113">
        <v>5</v>
      </c>
      <c r="M184" s="113">
        <v>7</v>
      </c>
      <c r="N184" s="11">
        <f t="shared" si="22"/>
        <v>45</v>
      </c>
      <c r="O184" s="113">
        <v>5</v>
      </c>
      <c r="P184" s="112">
        <v>5</v>
      </c>
      <c r="Q184" s="113">
        <v>6</v>
      </c>
      <c r="R184" s="112">
        <v>5</v>
      </c>
      <c r="S184" s="113">
        <v>6</v>
      </c>
      <c r="T184" s="112">
        <v>5</v>
      </c>
      <c r="U184" s="113">
        <v>5</v>
      </c>
      <c r="V184" s="112">
        <v>5</v>
      </c>
      <c r="W184" s="113">
        <v>9</v>
      </c>
      <c r="X184" s="45">
        <f t="shared" si="20"/>
        <v>51</v>
      </c>
      <c r="Y184" s="101">
        <f t="shared" si="21"/>
        <v>96</v>
      </c>
    </row>
    <row r="185" spans="1:25" x14ac:dyDescent="0.25">
      <c r="A185" s="7" t="s">
        <v>58</v>
      </c>
      <c r="B185" s="27" t="s">
        <v>222</v>
      </c>
      <c r="C185" s="22" t="s">
        <v>236</v>
      </c>
      <c r="D185" s="75" t="s">
        <v>282</v>
      </c>
      <c r="E185" s="112">
        <v>5</v>
      </c>
      <c r="F185" s="113">
        <v>5</v>
      </c>
      <c r="G185" s="112">
        <v>4</v>
      </c>
      <c r="H185" s="113">
        <v>6</v>
      </c>
      <c r="I185" s="112">
        <v>5</v>
      </c>
      <c r="J185" s="113">
        <v>4</v>
      </c>
      <c r="K185" s="112">
        <v>4</v>
      </c>
      <c r="L185" s="113">
        <v>5</v>
      </c>
      <c r="M185" s="113">
        <v>3</v>
      </c>
      <c r="N185" s="11">
        <f t="shared" si="22"/>
        <v>41</v>
      </c>
      <c r="O185" s="113">
        <v>5</v>
      </c>
      <c r="P185" s="112">
        <v>4</v>
      </c>
      <c r="Q185" s="113">
        <v>3</v>
      </c>
      <c r="R185" s="112">
        <v>6</v>
      </c>
      <c r="S185" s="113">
        <v>3</v>
      </c>
      <c r="T185" s="112">
        <v>4</v>
      </c>
      <c r="U185" s="113">
        <v>5</v>
      </c>
      <c r="V185" s="112">
        <v>8</v>
      </c>
      <c r="W185" s="113">
        <v>4</v>
      </c>
      <c r="X185" s="45">
        <f t="shared" si="20"/>
        <v>42</v>
      </c>
      <c r="Y185" s="101">
        <f t="shared" si="21"/>
        <v>83</v>
      </c>
    </row>
    <row r="186" spans="1:25" x14ac:dyDescent="0.25">
      <c r="A186" s="7" t="s">
        <v>59</v>
      </c>
      <c r="B186" s="26" t="s">
        <v>237</v>
      </c>
      <c r="C186" s="21" t="s">
        <v>238</v>
      </c>
      <c r="D186" s="75" t="s">
        <v>282</v>
      </c>
      <c r="E186" s="112">
        <v>5</v>
      </c>
      <c r="F186" s="113">
        <v>5</v>
      </c>
      <c r="G186" s="112">
        <v>4</v>
      </c>
      <c r="H186" s="113">
        <v>3</v>
      </c>
      <c r="I186" s="112">
        <v>4</v>
      </c>
      <c r="J186" s="113">
        <v>4</v>
      </c>
      <c r="K186" s="112">
        <v>4</v>
      </c>
      <c r="L186" s="113">
        <v>7</v>
      </c>
      <c r="M186" s="113">
        <v>4</v>
      </c>
      <c r="N186" s="11">
        <f t="shared" si="22"/>
        <v>40</v>
      </c>
      <c r="O186" s="113">
        <v>5</v>
      </c>
      <c r="P186" s="112">
        <v>4</v>
      </c>
      <c r="Q186" s="113">
        <v>4</v>
      </c>
      <c r="R186" s="112">
        <v>5</v>
      </c>
      <c r="S186" s="113">
        <v>3</v>
      </c>
      <c r="T186" s="112">
        <v>6</v>
      </c>
      <c r="U186" s="113">
        <v>3</v>
      </c>
      <c r="V186" s="112">
        <v>5</v>
      </c>
      <c r="W186" s="113">
        <v>5</v>
      </c>
      <c r="X186" s="45">
        <f t="shared" si="20"/>
        <v>40</v>
      </c>
      <c r="Y186" s="101">
        <f t="shared" si="21"/>
        <v>80</v>
      </c>
    </row>
    <row r="187" spans="1:25" x14ac:dyDescent="0.25">
      <c r="A187" s="7"/>
      <c r="B187" s="26"/>
      <c r="C187" s="21"/>
      <c r="D187" s="75"/>
      <c r="E187" s="2"/>
      <c r="F187" s="12"/>
      <c r="G187" s="2"/>
      <c r="H187" s="12"/>
      <c r="I187" s="2"/>
      <c r="J187" s="12"/>
      <c r="K187" s="2"/>
      <c r="L187" s="12"/>
      <c r="M187" s="12"/>
      <c r="N187" s="11"/>
      <c r="O187" s="11"/>
      <c r="P187" s="2"/>
      <c r="Q187" s="12"/>
      <c r="R187" s="2"/>
      <c r="S187" s="12"/>
      <c r="T187" s="2"/>
      <c r="U187" s="12"/>
      <c r="V187" s="2"/>
      <c r="W187" s="12"/>
      <c r="X187" s="45"/>
      <c r="Y187" s="103"/>
    </row>
    <row r="188" spans="1:25" ht="16.5" thickBot="1" x14ac:dyDescent="0.3">
      <c r="A188" s="8"/>
      <c r="B188" s="18"/>
      <c r="C188" s="9"/>
      <c r="D188" s="76"/>
      <c r="E188" s="10"/>
      <c r="F188" s="13"/>
      <c r="G188" s="10"/>
      <c r="H188" s="13"/>
      <c r="I188" s="10"/>
      <c r="J188" s="13"/>
      <c r="K188" s="10"/>
      <c r="L188" s="13"/>
      <c r="M188" s="13"/>
      <c r="N188" s="13"/>
      <c r="O188" s="13"/>
      <c r="P188" s="10"/>
      <c r="Q188" s="13"/>
      <c r="R188" s="10"/>
      <c r="S188" s="13"/>
      <c r="T188" s="10"/>
      <c r="U188" s="13"/>
      <c r="V188" s="10"/>
      <c r="W188" s="13"/>
      <c r="X188" s="10"/>
      <c r="Y188" s="116"/>
    </row>
    <row r="190" spans="1:25" ht="23.25" x14ac:dyDescent="0.35">
      <c r="A190" s="308" t="s">
        <v>0</v>
      </c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</row>
    <row r="191" spans="1:25" x14ac:dyDescent="0.25">
      <c r="A191" s="70" t="s">
        <v>239</v>
      </c>
      <c r="B191" s="70" t="s">
        <v>240</v>
      </c>
    </row>
    <row r="192" spans="1:25" ht="16.5" thickBot="1" x14ac:dyDescent="0.3"/>
    <row r="193" spans="1:14" ht="24.95" customHeight="1" thickBot="1" x14ac:dyDescent="0.3">
      <c r="A193" s="54" t="s">
        <v>1</v>
      </c>
      <c r="B193" s="55" t="s">
        <v>2</v>
      </c>
      <c r="C193" s="55" t="s">
        <v>3</v>
      </c>
      <c r="D193" s="57" t="s">
        <v>4</v>
      </c>
      <c r="E193" s="58">
        <v>1</v>
      </c>
      <c r="F193" s="57">
        <v>2</v>
      </c>
      <c r="G193" s="58">
        <v>3</v>
      </c>
      <c r="H193" s="57">
        <v>4</v>
      </c>
      <c r="I193" s="58">
        <v>5</v>
      </c>
      <c r="J193" s="57">
        <v>6</v>
      </c>
      <c r="K193" s="58">
        <v>7</v>
      </c>
      <c r="L193" s="57">
        <v>8</v>
      </c>
      <c r="M193" s="57">
        <v>9</v>
      </c>
      <c r="N193" s="56" t="s">
        <v>16</v>
      </c>
    </row>
    <row r="194" spans="1:14" ht="16.5" thickBot="1" x14ac:dyDescent="0.3">
      <c r="A194" s="6"/>
      <c r="B194" s="24"/>
      <c r="C194" s="2"/>
      <c r="D194" s="77"/>
      <c r="E194" s="49">
        <v>5</v>
      </c>
      <c r="F194" s="50">
        <v>4</v>
      </c>
      <c r="G194" s="51">
        <v>4</v>
      </c>
      <c r="H194" s="50">
        <v>3</v>
      </c>
      <c r="I194" s="51">
        <v>4</v>
      </c>
      <c r="J194" s="50">
        <v>4</v>
      </c>
      <c r="K194" s="51">
        <v>4</v>
      </c>
      <c r="L194" s="50">
        <v>5</v>
      </c>
      <c r="M194" s="50">
        <v>3</v>
      </c>
      <c r="N194" s="128">
        <f>SUM(E194:M194)</f>
        <v>36</v>
      </c>
    </row>
    <row r="195" spans="1:14" x14ac:dyDescent="0.25">
      <c r="A195" s="7" t="s">
        <v>7</v>
      </c>
      <c r="B195" s="26" t="s">
        <v>241</v>
      </c>
      <c r="C195" s="21" t="s">
        <v>242</v>
      </c>
      <c r="D195" s="75" t="s">
        <v>282</v>
      </c>
      <c r="E195" s="1">
        <v>6</v>
      </c>
      <c r="F195" s="14">
        <v>5</v>
      </c>
      <c r="G195" s="1">
        <v>6</v>
      </c>
      <c r="H195" s="14">
        <v>3</v>
      </c>
      <c r="I195" s="1">
        <v>6</v>
      </c>
      <c r="J195" s="14">
        <v>7</v>
      </c>
      <c r="K195" s="1">
        <v>4</v>
      </c>
      <c r="L195" s="14">
        <v>10</v>
      </c>
      <c r="M195" s="14">
        <v>3</v>
      </c>
      <c r="N195" s="101">
        <f>SUM(E195:M195)</f>
        <v>50</v>
      </c>
    </row>
    <row r="196" spans="1:14" ht="16.5" thickBot="1" x14ac:dyDescent="0.3">
      <c r="A196" s="8"/>
      <c r="B196" s="18"/>
      <c r="C196" s="9"/>
      <c r="D196" s="76"/>
      <c r="E196" s="10"/>
      <c r="F196" s="13"/>
      <c r="G196" s="10"/>
      <c r="H196" s="13"/>
      <c r="I196" s="10"/>
      <c r="J196" s="13"/>
      <c r="K196" s="10"/>
      <c r="L196" s="13"/>
      <c r="M196" s="13"/>
      <c r="N196" s="130"/>
    </row>
    <row r="198" spans="1:14" x14ac:dyDescent="0.25">
      <c r="A198" s="70" t="s">
        <v>239</v>
      </c>
      <c r="B198" s="70" t="s">
        <v>63</v>
      </c>
    </row>
    <row r="199" spans="1:14" ht="16.5" thickBot="1" x14ac:dyDescent="0.3"/>
    <row r="200" spans="1:14" ht="26.1" customHeight="1" thickBot="1" x14ac:dyDescent="0.3">
      <c r="A200" s="54" t="s">
        <v>1</v>
      </c>
      <c r="B200" s="55" t="s">
        <v>2</v>
      </c>
      <c r="C200" s="55" t="s">
        <v>3</v>
      </c>
      <c r="D200" s="57" t="s">
        <v>4</v>
      </c>
      <c r="E200" s="58">
        <v>1</v>
      </c>
      <c r="F200" s="57">
        <v>2</v>
      </c>
      <c r="G200" s="58">
        <v>3</v>
      </c>
      <c r="H200" s="57">
        <v>4</v>
      </c>
      <c r="I200" s="58">
        <v>5</v>
      </c>
      <c r="J200" s="57">
        <v>6</v>
      </c>
      <c r="K200" s="58">
        <v>7</v>
      </c>
      <c r="L200" s="57">
        <v>8</v>
      </c>
      <c r="M200" s="57">
        <v>9</v>
      </c>
      <c r="N200" s="56" t="s">
        <v>16</v>
      </c>
    </row>
    <row r="201" spans="1:14" ht="16.5" thickBot="1" x14ac:dyDescent="0.3">
      <c r="A201" s="6"/>
      <c r="B201" s="24"/>
      <c r="C201" s="2"/>
      <c r="D201" s="77"/>
      <c r="E201" s="49">
        <v>5</v>
      </c>
      <c r="F201" s="50">
        <v>4</v>
      </c>
      <c r="G201" s="51">
        <v>4</v>
      </c>
      <c r="H201" s="50">
        <v>3</v>
      </c>
      <c r="I201" s="51">
        <v>4</v>
      </c>
      <c r="J201" s="50">
        <v>4</v>
      </c>
      <c r="K201" s="51">
        <v>4</v>
      </c>
      <c r="L201" s="50">
        <v>5</v>
      </c>
      <c r="M201" s="50">
        <v>3</v>
      </c>
      <c r="N201" s="84">
        <f>SUM(E201:M201)</f>
        <v>36</v>
      </c>
    </row>
    <row r="202" spans="1:14" x14ac:dyDescent="0.25">
      <c r="A202" s="7" t="s">
        <v>7</v>
      </c>
      <c r="B202" s="26" t="s">
        <v>243</v>
      </c>
      <c r="C202" s="21" t="s">
        <v>244</v>
      </c>
      <c r="D202" s="75" t="s">
        <v>282</v>
      </c>
      <c r="E202" s="91">
        <v>6</v>
      </c>
      <c r="F202" s="92">
        <v>6</v>
      </c>
      <c r="G202" s="91">
        <v>5</v>
      </c>
      <c r="H202" s="92">
        <v>7</v>
      </c>
      <c r="I202" s="91">
        <v>6</v>
      </c>
      <c r="J202" s="92">
        <v>6</v>
      </c>
      <c r="K202" s="91">
        <v>7</v>
      </c>
      <c r="L202" s="92">
        <v>7</v>
      </c>
      <c r="M202" s="92">
        <v>5</v>
      </c>
      <c r="N202" s="101">
        <f>SUM(E202:M202)</f>
        <v>55</v>
      </c>
    </row>
    <row r="203" spans="1:14" x14ac:dyDescent="0.25">
      <c r="A203" s="7" t="s">
        <v>8</v>
      </c>
      <c r="B203" s="26" t="s">
        <v>245</v>
      </c>
      <c r="C203" s="21" t="s">
        <v>246</v>
      </c>
      <c r="D203" s="75" t="s">
        <v>282</v>
      </c>
      <c r="E203" s="93">
        <v>7</v>
      </c>
      <c r="F203" s="94">
        <v>8</v>
      </c>
      <c r="G203" s="93">
        <v>5</v>
      </c>
      <c r="H203" s="94">
        <v>6</v>
      </c>
      <c r="I203" s="94">
        <v>6</v>
      </c>
      <c r="J203" s="94">
        <v>8</v>
      </c>
      <c r="K203" s="94">
        <v>5</v>
      </c>
      <c r="L203" s="94">
        <v>5</v>
      </c>
      <c r="M203" s="94">
        <v>4</v>
      </c>
      <c r="N203" s="101">
        <f>SUM(E203:M203)</f>
        <v>54</v>
      </c>
    </row>
    <row r="204" spans="1:14" x14ac:dyDescent="0.25">
      <c r="A204" s="7" t="s">
        <v>9</v>
      </c>
      <c r="B204" s="26" t="s">
        <v>247</v>
      </c>
      <c r="C204" s="21" t="s">
        <v>248</v>
      </c>
      <c r="D204" s="75" t="s">
        <v>282</v>
      </c>
      <c r="E204" s="93">
        <v>7</v>
      </c>
      <c r="F204" s="94">
        <v>6</v>
      </c>
      <c r="G204" s="93">
        <v>6</v>
      </c>
      <c r="H204" s="94">
        <v>7</v>
      </c>
      <c r="I204" s="93">
        <v>4</v>
      </c>
      <c r="J204" s="94">
        <v>7</v>
      </c>
      <c r="K204" s="93">
        <v>7</v>
      </c>
      <c r="L204" s="94">
        <v>7</v>
      </c>
      <c r="M204" s="94">
        <v>4</v>
      </c>
      <c r="N204" s="101">
        <f t="shared" ref="N204:N205" si="23">SUM(E204:M204)</f>
        <v>55</v>
      </c>
    </row>
    <row r="205" spans="1:14" x14ac:dyDescent="0.25">
      <c r="A205" s="7" t="s">
        <v>18</v>
      </c>
      <c r="B205" s="26" t="s">
        <v>249</v>
      </c>
      <c r="C205" s="21" t="s">
        <v>250</v>
      </c>
      <c r="D205" s="75" t="s">
        <v>282</v>
      </c>
      <c r="E205" s="93">
        <v>6</v>
      </c>
      <c r="F205" s="94">
        <v>7</v>
      </c>
      <c r="G205" s="93">
        <v>6</v>
      </c>
      <c r="H205" s="94">
        <v>4</v>
      </c>
      <c r="I205" s="93">
        <v>4</v>
      </c>
      <c r="J205" s="94">
        <v>7</v>
      </c>
      <c r="K205" s="93">
        <v>4</v>
      </c>
      <c r="L205" s="94">
        <v>5</v>
      </c>
      <c r="M205" s="94">
        <v>2</v>
      </c>
      <c r="N205" s="101">
        <f t="shared" si="23"/>
        <v>45</v>
      </c>
    </row>
    <row r="206" spans="1:14" x14ac:dyDescent="0.25">
      <c r="A206" s="7" t="s">
        <v>19</v>
      </c>
      <c r="B206" s="17"/>
      <c r="C206" s="3"/>
      <c r="D206" s="75"/>
      <c r="E206" s="2"/>
      <c r="F206" s="12"/>
      <c r="G206" s="2"/>
      <c r="H206" s="12"/>
      <c r="I206" s="2"/>
      <c r="J206" s="12"/>
      <c r="K206" s="2"/>
      <c r="L206" s="12"/>
      <c r="M206" s="12"/>
      <c r="N206" s="11">
        <f>SUM(E206:M206)</f>
        <v>0</v>
      </c>
    </row>
    <row r="207" spans="1:14" ht="16.5" thickBot="1" x14ac:dyDescent="0.3">
      <c r="A207" s="8"/>
      <c r="B207" s="18"/>
      <c r="C207" s="9"/>
      <c r="D207" s="76"/>
      <c r="E207" s="10"/>
      <c r="F207" s="13"/>
      <c r="G207" s="10"/>
      <c r="H207" s="13"/>
      <c r="I207" s="10"/>
      <c r="J207" s="13"/>
      <c r="K207" s="10"/>
      <c r="L207" s="13"/>
      <c r="M207" s="13"/>
      <c r="N207" s="13"/>
    </row>
    <row r="209" spans="1:25" x14ac:dyDescent="0.25">
      <c r="A209" s="70" t="s">
        <v>239</v>
      </c>
      <c r="B209" s="70" t="s">
        <v>82</v>
      </c>
    </row>
    <row r="210" spans="1:25" ht="16.5" thickBot="1" x14ac:dyDescent="0.3"/>
    <row r="211" spans="1:25" ht="27" customHeight="1" thickBot="1" x14ac:dyDescent="0.3">
      <c r="A211" s="54" t="s">
        <v>1</v>
      </c>
      <c r="B211" s="55" t="s">
        <v>2</v>
      </c>
      <c r="C211" s="55" t="s">
        <v>3</v>
      </c>
      <c r="D211" s="57" t="s">
        <v>4</v>
      </c>
      <c r="E211" s="58">
        <v>10</v>
      </c>
      <c r="F211" s="57">
        <v>11</v>
      </c>
      <c r="G211" s="58">
        <v>12</v>
      </c>
      <c r="H211" s="57">
        <v>13</v>
      </c>
      <c r="I211" s="58">
        <v>14</v>
      </c>
      <c r="J211" s="57">
        <v>15</v>
      </c>
      <c r="K211" s="58">
        <v>16</v>
      </c>
      <c r="L211" s="57">
        <v>17</v>
      </c>
      <c r="M211" s="57">
        <v>18</v>
      </c>
      <c r="N211" s="56" t="s">
        <v>16</v>
      </c>
    </row>
    <row r="212" spans="1:25" ht="16.5" thickBot="1" x14ac:dyDescent="0.3">
      <c r="A212" s="6"/>
      <c r="B212" s="24"/>
      <c r="C212" s="2"/>
      <c r="D212" s="77"/>
      <c r="E212" s="49">
        <v>4</v>
      </c>
      <c r="F212" s="50">
        <v>4</v>
      </c>
      <c r="G212" s="51">
        <v>4</v>
      </c>
      <c r="H212" s="50">
        <v>5</v>
      </c>
      <c r="I212" s="51">
        <v>3</v>
      </c>
      <c r="J212" s="50">
        <v>4</v>
      </c>
      <c r="K212" s="51">
        <v>3</v>
      </c>
      <c r="L212" s="50">
        <v>5</v>
      </c>
      <c r="M212" s="50">
        <v>4</v>
      </c>
      <c r="N212" s="84">
        <f>SUM(E212:M212)</f>
        <v>36</v>
      </c>
    </row>
    <row r="213" spans="1:25" x14ac:dyDescent="0.25">
      <c r="A213" s="7" t="s">
        <v>7</v>
      </c>
      <c r="B213" s="26" t="s">
        <v>25</v>
      </c>
      <c r="C213" s="21" t="s">
        <v>251</v>
      </c>
      <c r="D213" s="75" t="s">
        <v>282</v>
      </c>
      <c r="E213" s="87">
        <v>5</v>
      </c>
      <c r="F213" s="88">
        <v>5</v>
      </c>
      <c r="G213" s="87">
        <v>6</v>
      </c>
      <c r="H213" s="88">
        <v>7</v>
      </c>
      <c r="I213" s="87">
        <v>4</v>
      </c>
      <c r="J213" s="88">
        <v>5</v>
      </c>
      <c r="K213" s="87">
        <v>4</v>
      </c>
      <c r="L213" s="88">
        <v>4</v>
      </c>
      <c r="M213" s="88">
        <v>6</v>
      </c>
      <c r="N213" s="85">
        <f>SUM(E213:M213)</f>
        <v>46</v>
      </c>
    </row>
    <row r="214" spans="1:25" x14ac:dyDescent="0.25">
      <c r="A214" s="7" t="s">
        <v>8</v>
      </c>
      <c r="B214" s="25" t="s">
        <v>138</v>
      </c>
      <c r="C214" s="19" t="s">
        <v>252</v>
      </c>
      <c r="D214" s="75" t="s">
        <v>282</v>
      </c>
      <c r="E214" s="95">
        <v>10</v>
      </c>
      <c r="F214" s="96">
        <v>9</v>
      </c>
      <c r="G214" s="95">
        <v>7</v>
      </c>
      <c r="H214" s="96">
        <v>10</v>
      </c>
      <c r="I214" s="95">
        <v>5</v>
      </c>
      <c r="J214" s="96">
        <v>10</v>
      </c>
      <c r="K214" s="95">
        <v>8</v>
      </c>
      <c r="L214" s="96">
        <v>10</v>
      </c>
      <c r="M214" s="96">
        <v>7</v>
      </c>
      <c r="N214" s="85">
        <f>SUM(E214:M214)</f>
        <v>76</v>
      </c>
    </row>
    <row r="215" spans="1:25" x14ac:dyDescent="0.25">
      <c r="A215" s="7" t="s">
        <v>9</v>
      </c>
      <c r="B215" s="27" t="s">
        <v>253</v>
      </c>
      <c r="C215" s="22" t="s">
        <v>254</v>
      </c>
      <c r="D215" s="75" t="s">
        <v>282</v>
      </c>
      <c r="E215" s="95">
        <v>10</v>
      </c>
      <c r="F215" s="96">
        <v>6</v>
      </c>
      <c r="G215" s="95">
        <v>7</v>
      </c>
      <c r="H215" s="96">
        <v>10</v>
      </c>
      <c r="I215" s="95">
        <v>4</v>
      </c>
      <c r="J215" s="96">
        <v>9</v>
      </c>
      <c r="K215" s="95">
        <v>4</v>
      </c>
      <c r="L215" s="96">
        <v>10</v>
      </c>
      <c r="M215" s="96">
        <v>8</v>
      </c>
      <c r="N215" s="85">
        <f t="shared" ref="N215:N216" si="24">SUM(E215:M215)</f>
        <v>68</v>
      </c>
    </row>
    <row r="216" spans="1:25" x14ac:dyDescent="0.25">
      <c r="A216" s="7" t="s">
        <v>18</v>
      </c>
      <c r="B216" s="26" t="s">
        <v>255</v>
      </c>
      <c r="C216" s="21" t="s">
        <v>256</v>
      </c>
      <c r="D216" s="75" t="s">
        <v>282</v>
      </c>
      <c r="E216" s="95">
        <v>5</v>
      </c>
      <c r="F216" s="96">
        <v>7</v>
      </c>
      <c r="G216" s="95">
        <v>6</v>
      </c>
      <c r="H216" s="96">
        <v>7</v>
      </c>
      <c r="I216" s="95">
        <v>5</v>
      </c>
      <c r="J216" s="96">
        <v>6</v>
      </c>
      <c r="K216" s="95">
        <v>6</v>
      </c>
      <c r="L216" s="96">
        <v>10</v>
      </c>
      <c r="M216" s="96">
        <v>8</v>
      </c>
      <c r="N216" s="85">
        <f t="shared" si="24"/>
        <v>60</v>
      </c>
    </row>
    <row r="217" spans="1:25" x14ac:dyDescent="0.25">
      <c r="A217" s="7" t="s">
        <v>19</v>
      </c>
      <c r="B217" s="17"/>
      <c r="C217" s="3"/>
      <c r="D217" s="75"/>
      <c r="E217" s="89"/>
      <c r="F217" s="90"/>
      <c r="G217" s="89"/>
      <c r="H217" s="90"/>
      <c r="I217" s="89"/>
      <c r="J217" s="90"/>
      <c r="K217" s="89"/>
      <c r="L217" s="90"/>
      <c r="M217" s="90"/>
      <c r="N217" s="11">
        <f>SUM(E217:M217)</f>
        <v>0</v>
      </c>
    </row>
    <row r="218" spans="1:25" ht="16.5" thickBot="1" x14ac:dyDescent="0.3">
      <c r="A218" s="8"/>
      <c r="B218" s="18"/>
      <c r="C218" s="9"/>
      <c r="D218" s="76"/>
      <c r="E218" s="10"/>
      <c r="F218" s="13"/>
      <c r="G218" s="10"/>
      <c r="H218" s="13"/>
      <c r="I218" s="10"/>
      <c r="J218" s="13"/>
      <c r="K218" s="10"/>
      <c r="L218" s="13"/>
      <c r="M218" s="13"/>
      <c r="N218" s="13"/>
    </row>
    <row r="219" spans="1:25" ht="23.25" x14ac:dyDescent="0.35">
      <c r="A219" s="308" t="s">
        <v>0</v>
      </c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</row>
    <row r="221" spans="1:25" x14ac:dyDescent="0.25">
      <c r="A221" s="70" t="s">
        <v>239</v>
      </c>
      <c r="B221" s="70" t="s">
        <v>105</v>
      </c>
    </row>
    <row r="222" spans="1:25" ht="16.5" thickBot="1" x14ac:dyDescent="0.3"/>
    <row r="223" spans="1:25" ht="26.1" customHeight="1" thickBot="1" x14ac:dyDescent="0.3">
      <c r="A223" s="54" t="s">
        <v>1</v>
      </c>
      <c r="B223" s="55" t="s">
        <v>2</v>
      </c>
      <c r="C223" s="55" t="s">
        <v>3</v>
      </c>
      <c r="D223" s="57" t="s">
        <v>4</v>
      </c>
      <c r="E223" s="58">
        <v>1</v>
      </c>
      <c r="F223" s="57">
        <v>2</v>
      </c>
      <c r="G223" s="58">
        <v>3</v>
      </c>
      <c r="H223" s="57">
        <v>4</v>
      </c>
      <c r="I223" s="58">
        <v>5</v>
      </c>
      <c r="J223" s="57">
        <v>6</v>
      </c>
      <c r="K223" s="58">
        <v>7</v>
      </c>
      <c r="L223" s="57">
        <v>8</v>
      </c>
      <c r="M223" s="57">
        <v>9</v>
      </c>
      <c r="N223" s="57" t="s">
        <v>16</v>
      </c>
      <c r="O223" s="57">
        <v>10</v>
      </c>
      <c r="P223" s="58">
        <v>11</v>
      </c>
      <c r="Q223" s="57">
        <v>12</v>
      </c>
      <c r="R223" s="58">
        <v>13</v>
      </c>
      <c r="S223" s="57">
        <v>14</v>
      </c>
      <c r="T223" s="58">
        <v>15</v>
      </c>
      <c r="U223" s="57">
        <v>16</v>
      </c>
      <c r="V223" s="58">
        <v>17</v>
      </c>
      <c r="W223" s="57">
        <v>18</v>
      </c>
      <c r="X223" s="58" t="s">
        <v>136</v>
      </c>
      <c r="Y223" s="57" t="s">
        <v>137</v>
      </c>
    </row>
    <row r="224" spans="1:25" ht="16.5" thickBot="1" x14ac:dyDescent="0.3">
      <c r="A224" s="6"/>
      <c r="B224" s="24"/>
      <c r="C224" s="24"/>
      <c r="D224" s="78"/>
      <c r="E224" s="49">
        <v>5</v>
      </c>
      <c r="F224" s="50">
        <v>4</v>
      </c>
      <c r="G224" s="51">
        <v>4</v>
      </c>
      <c r="H224" s="50">
        <v>3</v>
      </c>
      <c r="I224" s="51">
        <v>4</v>
      </c>
      <c r="J224" s="50">
        <v>4</v>
      </c>
      <c r="K224" s="51">
        <v>4</v>
      </c>
      <c r="L224" s="50">
        <v>5</v>
      </c>
      <c r="M224" s="50">
        <v>3</v>
      </c>
      <c r="N224" s="47">
        <f>SUM(E224:M224)</f>
        <v>36</v>
      </c>
      <c r="O224" s="42">
        <v>4</v>
      </c>
      <c r="P224" s="43">
        <v>4</v>
      </c>
      <c r="Q224" s="42">
        <v>4</v>
      </c>
      <c r="R224" s="43">
        <v>5</v>
      </c>
      <c r="S224" s="42">
        <v>3</v>
      </c>
      <c r="T224" s="43">
        <v>4</v>
      </c>
      <c r="U224" s="42">
        <v>3</v>
      </c>
      <c r="V224" s="43">
        <v>5</v>
      </c>
      <c r="W224" s="44">
        <v>4</v>
      </c>
      <c r="X224" s="46">
        <f>SUM(O224:W224)</f>
        <v>36</v>
      </c>
      <c r="Y224" s="128">
        <f>SUM(N224+X224)</f>
        <v>72</v>
      </c>
    </row>
    <row r="225" spans="1:25" x14ac:dyDescent="0.25">
      <c r="A225" s="7" t="s">
        <v>7</v>
      </c>
      <c r="B225" s="26" t="s">
        <v>257</v>
      </c>
      <c r="C225" s="26" t="s">
        <v>258</v>
      </c>
      <c r="D225" s="79" t="s">
        <v>282</v>
      </c>
      <c r="E225" s="110">
        <v>6</v>
      </c>
      <c r="F225" s="111">
        <v>5</v>
      </c>
      <c r="G225" s="110">
        <v>7</v>
      </c>
      <c r="H225" s="111">
        <v>7</v>
      </c>
      <c r="I225" s="110">
        <v>5</v>
      </c>
      <c r="J225" s="111">
        <v>5</v>
      </c>
      <c r="K225" s="110">
        <v>6</v>
      </c>
      <c r="L225" s="111">
        <v>5</v>
      </c>
      <c r="M225" s="111">
        <v>4</v>
      </c>
      <c r="N225" s="11">
        <f>SUM(E225:M225)</f>
        <v>50</v>
      </c>
      <c r="O225" s="114">
        <v>6</v>
      </c>
      <c r="P225" s="124">
        <v>4</v>
      </c>
      <c r="Q225" s="114">
        <v>6</v>
      </c>
      <c r="R225" s="124">
        <v>7</v>
      </c>
      <c r="S225" s="114">
        <v>5</v>
      </c>
      <c r="T225" s="124">
        <v>6</v>
      </c>
      <c r="U225" s="114">
        <v>7</v>
      </c>
      <c r="V225" s="124">
        <v>9</v>
      </c>
      <c r="W225" s="114">
        <v>7</v>
      </c>
      <c r="X225" s="59">
        <f t="shared" ref="X225:X231" si="25">SUM(O225:W225)</f>
        <v>57</v>
      </c>
      <c r="Y225" s="129">
        <f t="shared" ref="Y225:Y231" si="26">SUM(N225+X225)</f>
        <v>107</v>
      </c>
    </row>
    <row r="226" spans="1:25" x14ac:dyDescent="0.25">
      <c r="A226" s="7" t="s">
        <v>8</v>
      </c>
      <c r="B226" s="26" t="s">
        <v>247</v>
      </c>
      <c r="C226" s="26" t="s">
        <v>259</v>
      </c>
      <c r="D226" s="79" t="s">
        <v>282</v>
      </c>
      <c r="E226" s="112">
        <v>6</v>
      </c>
      <c r="F226" s="113">
        <v>4</v>
      </c>
      <c r="G226" s="112">
        <v>4</v>
      </c>
      <c r="H226" s="113">
        <v>3</v>
      </c>
      <c r="I226" s="112">
        <v>4</v>
      </c>
      <c r="J226" s="113">
        <v>6</v>
      </c>
      <c r="K226" s="112">
        <v>7</v>
      </c>
      <c r="L226" s="113">
        <v>8</v>
      </c>
      <c r="M226" s="113">
        <v>5</v>
      </c>
      <c r="N226" s="11">
        <f>SUM(E226:M226)</f>
        <v>47</v>
      </c>
      <c r="O226" s="113">
        <v>4</v>
      </c>
      <c r="P226" s="112">
        <v>7</v>
      </c>
      <c r="Q226" s="113">
        <v>5</v>
      </c>
      <c r="R226" s="112">
        <v>6</v>
      </c>
      <c r="S226" s="113">
        <v>4</v>
      </c>
      <c r="T226" s="112">
        <v>5</v>
      </c>
      <c r="U226" s="113">
        <v>3</v>
      </c>
      <c r="V226" s="112">
        <v>6</v>
      </c>
      <c r="W226" s="113">
        <v>4</v>
      </c>
      <c r="X226" s="45">
        <f t="shared" si="25"/>
        <v>44</v>
      </c>
      <c r="Y226" s="101">
        <f t="shared" si="26"/>
        <v>91</v>
      </c>
    </row>
    <row r="227" spans="1:25" x14ac:dyDescent="0.25">
      <c r="A227" s="7" t="s">
        <v>9</v>
      </c>
      <c r="B227" s="26" t="s">
        <v>260</v>
      </c>
      <c r="C227" s="26" t="s">
        <v>261</v>
      </c>
      <c r="D227" s="79" t="s">
        <v>282</v>
      </c>
      <c r="E227" s="112">
        <v>4</v>
      </c>
      <c r="F227" s="113">
        <v>6</v>
      </c>
      <c r="G227" s="112">
        <v>5</v>
      </c>
      <c r="H227" s="113">
        <v>3</v>
      </c>
      <c r="I227" s="112">
        <v>6</v>
      </c>
      <c r="J227" s="113">
        <v>5</v>
      </c>
      <c r="K227" s="112">
        <v>6</v>
      </c>
      <c r="L227" s="113">
        <v>8</v>
      </c>
      <c r="M227" s="113">
        <v>3</v>
      </c>
      <c r="N227" s="11">
        <f t="shared" ref="N227:N230" si="27">SUM(E227:M227)</f>
        <v>46</v>
      </c>
      <c r="O227" s="113">
        <v>5</v>
      </c>
      <c r="P227" s="112">
        <v>5</v>
      </c>
      <c r="Q227" s="113">
        <v>5</v>
      </c>
      <c r="R227" s="112">
        <v>10</v>
      </c>
      <c r="S227" s="113">
        <v>4</v>
      </c>
      <c r="T227" s="112">
        <v>4</v>
      </c>
      <c r="U227" s="113">
        <v>4</v>
      </c>
      <c r="V227" s="112">
        <v>7</v>
      </c>
      <c r="W227" s="113">
        <v>5</v>
      </c>
      <c r="X227" s="45">
        <f t="shared" si="25"/>
        <v>49</v>
      </c>
      <c r="Y227" s="101">
        <f t="shared" si="26"/>
        <v>95</v>
      </c>
    </row>
    <row r="228" spans="1:25" x14ac:dyDescent="0.25">
      <c r="A228" s="7" t="s">
        <v>18</v>
      </c>
      <c r="B228" s="64" t="s">
        <v>262</v>
      </c>
      <c r="C228" s="64" t="s">
        <v>263</v>
      </c>
      <c r="D228" s="79" t="s">
        <v>282</v>
      </c>
      <c r="E228" s="112">
        <v>6</v>
      </c>
      <c r="F228" s="113">
        <v>3</v>
      </c>
      <c r="G228" s="112">
        <v>4</v>
      </c>
      <c r="H228" s="113">
        <v>3</v>
      </c>
      <c r="I228" s="112">
        <v>7</v>
      </c>
      <c r="J228" s="113">
        <v>4</v>
      </c>
      <c r="K228" s="112">
        <v>4</v>
      </c>
      <c r="L228" s="113">
        <v>4</v>
      </c>
      <c r="M228" s="113">
        <v>3</v>
      </c>
      <c r="N228" s="11">
        <f t="shared" si="27"/>
        <v>38</v>
      </c>
      <c r="O228" s="113">
        <v>5</v>
      </c>
      <c r="P228" s="112">
        <v>4</v>
      </c>
      <c r="Q228" s="113">
        <v>4</v>
      </c>
      <c r="R228" s="112">
        <v>6</v>
      </c>
      <c r="S228" s="113">
        <v>3</v>
      </c>
      <c r="T228" s="112">
        <v>4</v>
      </c>
      <c r="U228" s="113">
        <v>3</v>
      </c>
      <c r="V228" s="112">
        <v>6</v>
      </c>
      <c r="W228" s="113">
        <v>4</v>
      </c>
      <c r="X228" s="45">
        <f t="shared" si="25"/>
        <v>39</v>
      </c>
      <c r="Y228" s="101">
        <f t="shared" si="26"/>
        <v>77</v>
      </c>
    </row>
    <row r="229" spans="1:25" x14ac:dyDescent="0.25">
      <c r="A229" s="7" t="s">
        <v>19</v>
      </c>
      <c r="B229" s="26" t="s">
        <v>264</v>
      </c>
      <c r="C229" s="26" t="s">
        <v>265</v>
      </c>
      <c r="D229" s="79" t="s">
        <v>282</v>
      </c>
      <c r="E229" s="112">
        <v>7</v>
      </c>
      <c r="F229" s="113">
        <v>5</v>
      </c>
      <c r="G229" s="112">
        <v>5</v>
      </c>
      <c r="H229" s="113">
        <v>5</v>
      </c>
      <c r="I229" s="112">
        <v>4</v>
      </c>
      <c r="J229" s="113">
        <v>6</v>
      </c>
      <c r="K229" s="112">
        <v>5</v>
      </c>
      <c r="L229" s="113">
        <v>8</v>
      </c>
      <c r="M229" s="113">
        <v>4</v>
      </c>
      <c r="N229" s="11">
        <f t="shared" si="27"/>
        <v>49</v>
      </c>
      <c r="O229" s="113">
        <v>6</v>
      </c>
      <c r="P229" s="112">
        <v>6</v>
      </c>
      <c r="Q229" s="113">
        <v>6</v>
      </c>
      <c r="R229" s="112">
        <v>9</v>
      </c>
      <c r="S229" s="113">
        <v>6</v>
      </c>
      <c r="T229" s="112">
        <v>5</v>
      </c>
      <c r="U229" s="113">
        <v>5</v>
      </c>
      <c r="V229" s="112">
        <v>10</v>
      </c>
      <c r="W229" s="113">
        <v>6</v>
      </c>
      <c r="X229" s="45">
        <f t="shared" si="25"/>
        <v>59</v>
      </c>
      <c r="Y229" s="101">
        <f t="shared" si="26"/>
        <v>108</v>
      </c>
    </row>
    <row r="230" spans="1:25" x14ac:dyDescent="0.25">
      <c r="A230" s="7" t="s">
        <v>20</v>
      </c>
      <c r="B230" s="26" t="s">
        <v>43</v>
      </c>
      <c r="C230" s="26" t="s">
        <v>266</v>
      </c>
      <c r="D230" s="79" t="s">
        <v>282</v>
      </c>
      <c r="E230" s="112">
        <v>5</v>
      </c>
      <c r="F230" s="113">
        <v>3</v>
      </c>
      <c r="G230" s="112">
        <v>4</v>
      </c>
      <c r="H230" s="113">
        <v>4</v>
      </c>
      <c r="I230" s="112">
        <v>4</v>
      </c>
      <c r="J230" s="113">
        <v>5</v>
      </c>
      <c r="K230" s="112">
        <v>4</v>
      </c>
      <c r="L230" s="113">
        <v>5</v>
      </c>
      <c r="M230" s="113">
        <v>5</v>
      </c>
      <c r="N230" s="11">
        <f t="shared" si="27"/>
        <v>39</v>
      </c>
      <c r="O230" s="113">
        <v>4</v>
      </c>
      <c r="P230" s="112">
        <v>6</v>
      </c>
      <c r="Q230" s="113">
        <v>4</v>
      </c>
      <c r="R230" s="112">
        <v>6</v>
      </c>
      <c r="S230" s="113">
        <v>4</v>
      </c>
      <c r="T230" s="112">
        <v>4</v>
      </c>
      <c r="U230" s="113">
        <v>3</v>
      </c>
      <c r="V230" s="112">
        <v>5</v>
      </c>
      <c r="W230" s="113">
        <v>6</v>
      </c>
      <c r="X230" s="45">
        <f t="shared" si="25"/>
        <v>42</v>
      </c>
      <c r="Y230" s="101">
        <f t="shared" si="26"/>
        <v>81</v>
      </c>
    </row>
    <row r="231" spans="1:25" ht="16.5" thickBot="1" x14ac:dyDescent="0.3">
      <c r="A231" s="8"/>
      <c r="B231" s="18"/>
      <c r="C231" s="18"/>
      <c r="D231" s="80"/>
      <c r="E231" s="10"/>
      <c r="F231" s="13"/>
      <c r="G231" s="10"/>
      <c r="H231" s="13"/>
      <c r="I231" s="10"/>
      <c r="J231" s="13"/>
      <c r="K231" s="10"/>
      <c r="L231" s="13"/>
      <c r="M231" s="13"/>
      <c r="N231" s="13"/>
      <c r="O231" s="41"/>
      <c r="P231" s="10"/>
      <c r="Q231" s="13"/>
      <c r="R231" s="10"/>
      <c r="S231" s="13"/>
      <c r="T231" s="10"/>
      <c r="U231" s="13"/>
      <c r="V231" s="10"/>
      <c r="W231" s="13"/>
      <c r="X231" s="43">
        <f t="shared" si="25"/>
        <v>0</v>
      </c>
      <c r="Y231" s="41">
        <f t="shared" si="26"/>
        <v>0</v>
      </c>
    </row>
    <row r="233" spans="1:25" x14ac:dyDescent="0.25">
      <c r="A233" s="70" t="s">
        <v>239</v>
      </c>
      <c r="B233" s="70" t="s">
        <v>135</v>
      </c>
    </row>
    <row r="234" spans="1:25" ht="16.5" thickBot="1" x14ac:dyDescent="0.3"/>
    <row r="235" spans="1:25" ht="26.1" customHeight="1" thickBot="1" x14ac:dyDescent="0.3">
      <c r="A235" s="54" t="s">
        <v>1</v>
      </c>
      <c r="B235" s="55" t="s">
        <v>2</v>
      </c>
      <c r="C235" s="55" t="s">
        <v>3</v>
      </c>
      <c r="D235" s="57" t="s">
        <v>4</v>
      </c>
      <c r="E235" s="58">
        <v>1</v>
      </c>
      <c r="F235" s="57">
        <v>2</v>
      </c>
      <c r="G235" s="58">
        <v>3</v>
      </c>
      <c r="H235" s="57">
        <v>4</v>
      </c>
      <c r="I235" s="58">
        <v>5</v>
      </c>
      <c r="J235" s="57">
        <v>6</v>
      </c>
      <c r="K235" s="58">
        <v>7</v>
      </c>
      <c r="L235" s="57">
        <v>8</v>
      </c>
      <c r="M235" s="57">
        <v>9</v>
      </c>
      <c r="N235" s="57" t="s">
        <v>16</v>
      </c>
      <c r="O235" s="57">
        <v>10</v>
      </c>
      <c r="P235" s="58">
        <v>11</v>
      </c>
      <c r="Q235" s="57">
        <v>12</v>
      </c>
      <c r="R235" s="58">
        <v>13</v>
      </c>
      <c r="S235" s="57">
        <v>14</v>
      </c>
      <c r="T235" s="58">
        <v>15</v>
      </c>
      <c r="U235" s="57">
        <v>16</v>
      </c>
      <c r="V235" s="58">
        <v>17</v>
      </c>
      <c r="W235" s="57">
        <v>18</v>
      </c>
      <c r="X235" s="58" t="s">
        <v>136</v>
      </c>
      <c r="Y235" s="55" t="s">
        <v>137</v>
      </c>
    </row>
    <row r="236" spans="1:25" ht="16.5" thickBot="1" x14ac:dyDescent="0.3">
      <c r="A236" s="4"/>
      <c r="B236" s="24"/>
      <c r="C236" s="24"/>
      <c r="D236" s="78"/>
      <c r="E236" s="49">
        <v>5</v>
      </c>
      <c r="F236" s="50">
        <v>4</v>
      </c>
      <c r="G236" s="51">
        <v>4</v>
      </c>
      <c r="H236" s="50">
        <v>3</v>
      </c>
      <c r="I236" s="51">
        <v>4</v>
      </c>
      <c r="J236" s="50">
        <v>4</v>
      </c>
      <c r="K236" s="51">
        <v>4</v>
      </c>
      <c r="L236" s="50">
        <v>5</v>
      </c>
      <c r="M236" s="50">
        <v>3</v>
      </c>
      <c r="N236" s="47">
        <f>SUM(E236:M236)</f>
        <v>36</v>
      </c>
      <c r="O236" s="60">
        <v>4</v>
      </c>
      <c r="P236" s="61">
        <v>4</v>
      </c>
      <c r="Q236" s="60">
        <v>4</v>
      </c>
      <c r="R236" s="61">
        <v>5</v>
      </c>
      <c r="S236" s="60">
        <v>3</v>
      </c>
      <c r="T236" s="61">
        <v>4</v>
      </c>
      <c r="U236" s="60">
        <v>3</v>
      </c>
      <c r="V236" s="61">
        <v>5</v>
      </c>
      <c r="W236" s="62">
        <v>4</v>
      </c>
      <c r="X236" s="46">
        <f>SUM(O236:W236)</f>
        <v>36</v>
      </c>
      <c r="Y236" s="128">
        <f>SUM(N236+X236)</f>
        <v>72</v>
      </c>
    </row>
    <row r="237" spans="1:25" x14ac:dyDescent="0.25">
      <c r="A237" s="7" t="s">
        <v>7</v>
      </c>
      <c r="B237" s="26" t="s">
        <v>165</v>
      </c>
      <c r="C237" s="26" t="s">
        <v>267</v>
      </c>
      <c r="D237" s="79" t="s">
        <v>282</v>
      </c>
      <c r="E237" s="110">
        <v>5</v>
      </c>
      <c r="F237" s="111">
        <v>5</v>
      </c>
      <c r="G237" s="110">
        <v>5</v>
      </c>
      <c r="H237" s="111">
        <v>5</v>
      </c>
      <c r="I237" s="110">
        <v>3</v>
      </c>
      <c r="J237" s="111">
        <v>4</v>
      </c>
      <c r="K237" s="110">
        <v>6</v>
      </c>
      <c r="L237" s="111">
        <v>6</v>
      </c>
      <c r="M237" s="111">
        <v>3</v>
      </c>
      <c r="N237" s="11">
        <f>SUM(E237:M237)</f>
        <v>42</v>
      </c>
      <c r="O237" s="114">
        <v>6</v>
      </c>
      <c r="P237" s="124">
        <v>6</v>
      </c>
      <c r="Q237" s="114">
        <v>5</v>
      </c>
      <c r="R237" s="124">
        <v>7</v>
      </c>
      <c r="S237" s="114">
        <v>4</v>
      </c>
      <c r="T237" s="124">
        <v>4</v>
      </c>
      <c r="U237" s="114">
        <v>5</v>
      </c>
      <c r="V237" s="124">
        <v>9</v>
      </c>
      <c r="W237" s="114">
        <v>7</v>
      </c>
      <c r="X237" s="59">
        <f t="shared" ref="X237:X239" si="28">SUM(O237:W237)</f>
        <v>53</v>
      </c>
      <c r="Y237" s="129">
        <f t="shared" ref="Y237:Y239" si="29">SUM(N237+X237)</f>
        <v>95</v>
      </c>
    </row>
    <row r="238" spans="1:25" x14ac:dyDescent="0.25">
      <c r="A238" s="7" t="s">
        <v>8</v>
      </c>
      <c r="B238" s="26" t="s">
        <v>144</v>
      </c>
      <c r="C238" s="26" t="s">
        <v>268</v>
      </c>
      <c r="D238" s="83" t="s">
        <v>282</v>
      </c>
      <c r="E238" s="112">
        <v>7</v>
      </c>
      <c r="F238" s="113">
        <v>4</v>
      </c>
      <c r="G238" s="112">
        <v>6</v>
      </c>
      <c r="H238" s="113">
        <v>6</v>
      </c>
      <c r="I238" s="115">
        <v>7</v>
      </c>
      <c r="J238" s="113">
        <v>7</v>
      </c>
      <c r="K238" s="115">
        <v>7</v>
      </c>
      <c r="L238" s="113">
        <v>9</v>
      </c>
      <c r="M238" s="113">
        <v>6</v>
      </c>
      <c r="N238" s="11">
        <f>SUM(E238:M238)</f>
        <v>59</v>
      </c>
      <c r="O238" s="113">
        <v>10</v>
      </c>
      <c r="P238" s="115">
        <v>5</v>
      </c>
      <c r="Q238" s="113">
        <v>6</v>
      </c>
      <c r="R238" s="115">
        <v>9</v>
      </c>
      <c r="S238" s="113">
        <v>4</v>
      </c>
      <c r="T238" s="115">
        <v>7</v>
      </c>
      <c r="U238" s="113">
        <v>8</v>
      </c>
      <c r="V238" s="115">
        <v>10</v>
      </c>
      <c r="W238" s="113">
        <v>6</v>
      </c>
      <c r="X238" s="45">
        <f t="shared" si="28"/>
        <v>65</v>
      </c>
      <c r="Y238" s="101">
        <f t="shared" si="29"/>
        <v>124</v>
      </c>
    </row>
    <row r="239" spans="1:25" ht="16.5" thickBot="1" x14ac:dyDescent="0.3">
      <c r="A239" s="63"/>
      <c r="B239" s="32"/>
      <c r="C239" s="32"/>
      <c r="D239" s="80"/>
      <c r="E239" s="126"/>
      <c r="F239" s="127"/>
      <c r="G239" s="126"/>
      <c r="H239" s="127"/>
      <c r="I239" s="126"/>
      <c r="J239" s="127"/>
      <c r="K239" s="126"/>
      <c r="L239" s="127"/>
      <c r="M239" s="127"/>
      <c r="N239" s="41"/>
      <c r="O239" s="127"/>
      <c r="P239" s="126"/>
      <c r="Q239" s="127"/>
      <c r="R239" s="126"/>
      <c r="S239" s="127"/>
      <c r="T239" s="126"/>
      <c r="U239" s="127"/>
      <c r="V239" s="126"/>
      <c r="W239" s="127"/>
      <c r="X239" s="43">
        <f t="shared" si="28"/>
        <v>0</v>
      </c>
      <c r="Y239" s="41">
        <f t="shared" si="29"/>
        <v>0</v>
      </c>
    </row>
    <row r="241" spans="1:25" x14ac:dyDescent="0.25">
      <c r="A241" s="70" t="s">
        <v>239</v>
      </c>
      <c r="B241" s="70" t="s">
        <v>154</v>
      </c>
    </row>
    <row r="242" spans="1:25" ht="16.5" thickBot="1" x14ac:dyDescent="0.3"/>
    <row r="243" spans="1:25" ht="24" customHeight="1" thickBot="1" x14ac:dyDescent="0.3">
      <c r="A243" s="54" t="s">
        <v>1</v>
      </c>
      <c r="B243" s="55" t="s">
        <v>2</v>
      </c>
      <c r="C243" s="55" t="s">
        <v>3</v>
      </c>
      <c r="D243" s="57" t="s">
        <v>4</v>
      </c>
      <c r="E243" s="58">
        <v>1</v>
      </c>
      <c r="F243" s="57">
        <v>2</v>
      </c>
      <c r="G243" s="58">
        <v>3</v>
      </c>
      <c r="H243" s="57">
        <v>4</v>
      </c>
      <c r="I243" s="58">
        <v>5</v>
      </c>
      <c r="J243" s="57">
        <v>6</v>
      </c>
      <c r="K243" s="58">
        <v>7</v>
      </c>
      <c r="L243" s="57">
        <v>8</v>
      </c>
      <c r="M243" s="57">
        <v>9</v>
      </c>
      <c r="N243" s="57" t="s">
        <v>16</v>
      </c>
      <c r="O243" s="57">
        <v>10</v>
      </c>
      <c r="P243" s="58">
        <v>11</v>
      </c>
      <c r="Q243" s="57">
        <v>12</v>
      </c>
      <c r="R243" s="58">
        <v>13</v>
      </c>
      <c r="S243" s="57">
        <v>14</v>
      </c>
      <c r="T243" s="58">
        <v>15</v>
      </c>
      <c r="U243" s="57">
        <v>16</v>
      </c>
      <c r="V243" s="58">
        <v>17</v>
      </c>
      <c r="W243" s="57">
        <v>18</v>
      </c>
      <c r="X243" s="58" t="s">
        <v>136</v>
      </c>
      <c r="Y243" s="57" t="s">
        <v>137</v>
      </c>
    </row>
    <row r="244" spans="1:25" ht="16.5" thickBot="1" x14ac:dyDescent="0.3">
      <c r="A244" s="4"/>
      <c r="B244" s="24"/>
      <c r="C244" s="5"/>
      <c r="D244" s="77"/>
      <c r="E244" s="49">
        <v>5</v>
      </c>
      <c r="F244" s="50">
        <v>4</v>
      </c>
      <c r="G244" s="51">
        <v>4</v>
      </c>
      <c r="H244" s="50">
        <v>3</v>
      </c>
      <c r="I244" s="51">
        <v>4</v>
      </c>
      <c r="J244" s="50">
        <v>4</v>
      </c>
      <c r="K244" s="51">
        <v>4</v>
      </c>
      <c r="L244" s="50">
        <v>5</v>
      </c>
      <c r="M244" s="50">
        <v>3</v>
      </c>
      <c r="N244" s="47">
        <f>SUM(E244:M244)</f>
        <v>36</v>
      </c>
      <c r="O244" s="60">
        <v>4</v>
      </c>
      <c r="P244" s="61">
        <v>4</v>
      </c>
      <c r="Q244" s="60">
        <v>4</v>
      </c>
      <c r="R244" s="61">
        <v>5</v>
      </c>
      <c r="S244" s="60">
        <v>3</v>
      </c>
      <c r="T244" s="61">
        <v>4</v>
      </c>
      <c r="U244" s="60">
        <v>3</v>
      </c>
      <c r="V244" s="61">
        <v>5</v>
      </c>
      <c r="W244" s="62">
        <v>4</v>
      </c>
      <c r="X244" s="46">
        <f>SUM(O244:W244)</f>
        <v>36</v>
      </c>
      <c r="Y244" s="128">
        <f>SUM(N244+X244)</f>
        <v>72</v>
      </c>
    </row>
    <row r="245" spans="1:25" x14ac:dyDescent="0.25">
      <c r="A245" s="7" t="s">
        <v>7</v>
      </c>
      <c r="B245" s="26" t="s">
        <v>269</v>
      </c>
      <c r="C245" s="21" t="s">
        <v>270</v>
      </c>
      <c r="D245" s="75" t="s">
        <v>282</v>
      </c>
      <c r="E245" s="125">
        <v>5</v>
      </c>
      <c r="F245" s="111">
        <v>6</v>
      </c>
      <c r="G245" s="110">
        <v>8</v>
      </c>
      <c r="H245" s="111">
        <v>6</v>
      </c>
      <c r="I245" s="110">
        <v>9</v>
      </c>
      <c r="J245" s="111">
        <v>5</v>
      </c>
      <c r="K245" s="110">
        <v>8</v>
      </c>
      <c r="L245" s="111">
        <v>5</v>
      </c>
      <c r="M245" s="111">
        <v>5</v>
      </c>
      <c r="N245" s="11">
        <f>SUM(E245:M245)</f>
        <v>57</v>
      </c>
      <c r="O245" s="114">
        <v>4</v>
      </c>
      <c r="P245" s="124">
        <v>6</v>
      </c>
      <c r="Q245" s="114">
        <v>4</v>
      </c>
      <c r="R245" s="124">
        <v>8</v>
      </c>
      <c r="S245" s="114">
        <v>5</v>
      </c>
      <c r="T245" s="124">
        <v>6</v>
      </c>
      <c r="U245" s="114">
        <v>4</v>
      </c>
      <c r="V245" s="124">
        <v>7</v>
      </c>
      <c r="W245" s="114">
        <v>7</v>
      </c>
      <c r="X245" s="59">
        <f t="shared" ref="X245:X248" si="30">SUM(O245:W245)</f>
        <v>51</v>
      </c>
      <c r="Y245" s="129">
        <f t="shared" ref="Y245:Y248" si="31">SUM(N245+X245)</f>
        <v>108</v>
      </c>
    </row>
    <row r="246" spans="1:25" x14ac:dyDescent="0.25">
      <c r="A246" s="7" t="s">
        <v>8</v>
      </c>
      <c r="B246" s="26" t="s">
        <v>271</v>
      </c>
      <c r="C246" s="21" t="s">
        <v>272</v>
      </c>
      <c r="D246" s="82" t="s">
        <v>282</v>
      </c>
      <c r="E246" s="110">
        <v>5</v>
      </c>
      <c r="F246" s="113">
        <v>4</v>
      </c>
      <c r="G246" s="112">
        <v>5</v>
      </c>
      <c r="H246" s="113">
        <v>4</v>
      </c>
      <c r="I246" s="115">
        <v>5</v>
      </c>
      <c r="J246" s="113">
        <v>5</v>
      </c>
      <c r="K246" s="115">
        <v>5</v>
      </c>
      <c r="L246" s="113">
        <v>6</v>
      </c>
      <c r="M246" s="113">
        <v>5</v>
      </c>
      <c r="N246" s="11">
        <f>SUM(E246:M246)</f>
        <v>44</v>
      </c>
      <c r="O246" s="113">
        <v>5</v>
      </c>
      <c r="P246" s="115">
        <v>6</v>
      </c>
      <c r="Q246" s="113">
        <v>4</v>
      </c>
      <c r="R246" s="115">
        <v>5</v>
      </c>
      <c r="S246" s="113">
        <v>5</v>
      </c>
      <c r="T246" s="115">
        <v>4</v>
      </c>
      <c r="U246" s="113">
        <v>4</v>
      </c>
      <c r="V246" s="115">
        <v>7</v>
      </c>
      <c r="W246" s="113">
        <v>4</v>
      </c>
      <c r="X246" s="45">
        <f t="shared" si="30"/>
        <v>44</v>
      </c>
      <c r="Y246" s="101">
        <f t="shared" si="31"/>
        <v>88</v>
      </c>
    </row>
    <row r="247" spans="1:25" x14ac:dyDescent="0.25">
      <c r="A247" s="7" t="s">
        <v>9</v>
      </c>
      <c r="B247" s="25" t="s">
        <v>273</v>
      </c>
      <c r="C247" s="19" t="s">
        <v>274</v>
      </c>
      <c r="D247" s="82" t="s">
        <v>282</v>
      </c>
      <c r="E247" s="112">
        <v>5</v>
      </c>
      <c r="F247" s="113">
        <v>8</v>
      </c>
      <c r="G247" s="112">
        <v>5</v>
      </c>
      <c r="H247" s="113">
        <v>5</v>
      </c>
      <c r="I247" s="115">
        <v>6</v>
      </c>
      <c r="J247" s="113">
        <v>6</v>
      </c>
      <c r="K247" s="115">
        <v>4</v>
      </c>
      <c r="L247" s="113">
        <v>8</v>
      </c>
      <c r="M247" s="113">
        <v>3</v>
      </c>
      <c r="N247" s="11">
        <f>SUM(E247:M247)</f>
        <v>50</v>
      </c>
      <c r="O247" s="113">
        <v>6</v>
      </c>
      <c r="P247" s="112">
        <v>5</v>
      </c>
      <c r="Q247" s="113">
        <v>6</v>
      </c>
      <c r="R247" s="112">
        <v>9</v>
      </c>
      <c r="S247" s="113">
        <v>4</v>
      </c>
      <c r="T247" s="112">
        <v>7</v>
      </c>
      <c r="U247" s="113">
        <v>7</v>
      </c>
      <c r="V247" s="112">
        <v>8</v>
      </c>
      <c r="W247" s="113">
        <v>6</v>
      </c>
      <c r="X247" s="45">
        <f t="shared" si="30"/>
        <v>58</v>
      </c>
      <c r="Y247" s="101">
        <f t="shared" si="31"/>
        <v>108</v>
      </c>
    </row>
    <row r="248" spans="1:25" ht="16.5" thickBot="1" x14ac:dyDescent="0.3">
      <c r="A248" s="63"/>
      <c r="B248" s="32"/>
      <c r="C248" s="65"/>
      <c r="D248" s="76"/>
      <c r="E248" s="126"/>
      <c r="F248" s="127"/>
      <c r="G248" s="126"/>
      <c r="H248" s="127"/>
      <c r="I248" s="126"/>
      <c r="J248" s="127"/>
      <c r="K248" s="126"/>
      <c r="L248" s="127"/>
      <c r="M248" s="127"/>
      <c r="N248" s="41"/>
      <c r="O248" s="41"/>
      <c r="P248" s="10"/>
      <c r="Q248" s="13"/>
      <c r="R248" s="10"/>
      <c r="S248" s="13"/>
      <c r="T248" s="10"/>
      <c r="U248" s="13"/>
      <c r="V248" s="10"/>
      <c r="W248" s="13"/>
      <c r="X248" s="43">
        <f t="shared" si="30"/>
        <v>0</v>
      </c>
      <c r="Y248" s="41">
        <f t="shared" si="31"/>
        <v>0</v>
      </c>
    </row>
    <row r="251" spans="1:25" ht="23.25" x14ac:dyDescent="0.35">
      <c r="A251" s="308" t="s">
        <v>0</v>
      </c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</row>
    <row r="253" spans="1:25" x14ac:dyDescent="0.25">
      <c r="A253" s="70" t="s">
        <v>239</v>
      </c>
      <c r="B253" s="70" t="s">
        <v>179</v>
      </c>
    </row>
    <row r="254" spans="1:25" ht="16.5" thickBot="1" x14ac:dyDescent="0.3"/>
    <row r="255" spans="1:25" ht="24.95" customHeight="1" thickBot="1" x14ac:dyDescent="0.3">
      <c r="A255" s="54" t="s">
        <v>1</v>
      </c>
      <c r="B255" s="55" t="s">
        <v>2</v>
      </c>
      <c r="C255" s="55" t="s">
        <v>3</v>
      </c>
      <c r="D255" s="57" t="s">
        <v>4</v>
      </c>
      <c r="E255" s="58">
        <v>1</v>
      </c>
      <c r="F255" s="57">
        <v>2</v>
      </c>
      <c r="G255" s="58">
        <v>3</v>
      </c>
      <c r="H255" s="57">
        <v>4</v>
      </c>
      <c r="I255" s="58">
        <v>5</v>
      </c>
      <c r="J255" s="57">
        <v>6</v>
      </c>
      <c r="K255" s="58">
        <v>7</v>
      </c>
      <c r="L255" s="57">
        <v>8</v>
      </c>
      <c r="M255" s="57">
        <v>9</v>
      </c>
      <c r="N255" s="57" t="s">
        <v>16</v>
      </c>
      <c r="O255" s="57">
        <v>10</v>
      </c>
      <c r="P255" s="58">
        <v>11</v>
      </c>
      <c r="Q255" s="57">
        <v>12</v>
      </c>
      <c r="R255" s="58">
        <v>13</v>
      </c>
      <c r="S255" s="57">
        <v>14</v>
      </c>
      <c r="T255" s="58">
        <v>15</v>
      </c>
      <c r="U255" s="57">
        <v>16</v>
      </c>
      <c r="V255" s="58">
        <v>17</v>
      </c>
      <c r="W255" s="57">
        <v>18</v>
      </c>
      <c r="X255" s="58" t="s">
        <v>136</v>
      </c>
      <c r="Y255" s="57" t="s">
        <v>137</v>
      </c>
    </row>
    <row r="256" spans="1:25" ht="16.5" thickBot="1" x14ac:dyDescent="0.3">
      <c r="A256" s="4"/>
      <c r="B256" s="24"/>
      <c r="C256" s="5"/>
      <c r="D256" s="77"/>
      <c r="E256" s="49">
        <v>5</v>
      </c>
      <c r="F256" s="50">
        <v>4</v>
      </c>
      <c r="G256" s="51">
        <v>4</v>
      </c>
      <c r="H256" s="50">
        <v>3</v>
      </c>
      <c r="I256" s="51">
        <v>4</v>
      </c>
      <c r="J256" s="50">
        <v>4</v>
      </c>
      <c r="K256" s="51">
        <v>4</v>
      </c>
      <c r="L256" s="50">
        <v>5</v>
      </c>
      <c r="M256" s="50">
        <v>3</v>
      </c>
      <c r="N256" s="47">
        <f>SUM(E256:M256)</f>
        <v>36</v>
      </c>
      <c r="O256" s="60">
        <v>4</v>
      </c>
      <c r="P256" s="61">
        <v>4</v>
      </c>
      <c r="Q256" s="60">
        <v>4</v>
      </c>
      <c r="R256" s="61">
        <v>5</v>
      </c>
      <c r="S256" s="60">
        <v>3</v>
      </c>
      <c r="T256" s="61">
        <v>4</v>
      </c>
      <c r="U256" s="60">
        <v>3</v>
      </c>
      <c r="V256" s="61">
        <v>5</v>
      </c>
      <c r="W256" s="62">
        <v>4</v>
      </c>
      <c r="X256" s="46">
        <f>SUM(O256:W256)</f>
        <v>36</v>
      </c>
      <c r="Y256" s="128">
        <f>SUM(N256+X256)</f>
        <v>72</v>
      </c>
    </row>
    <row r="257" spans="1:25" x14ac:dyDescent="0.25">
      <c r="A257" s="7" t="s">
        <v>7</v>
      </c>
      <c r="B257" s="26" t="s">
        <v>199</v>
      </c>
      <c r="C257" s="21" t="s">
        <v>275</v>
      </c>
      <c r="D257" s="75" t="s">
        <v>282</v>
      </c>
      <c r="E257" s="110">
        <v>4</v>
      </c>
      <c r="F257" s="111">
        <v>5</v>
      </c>
      <c r="G257" s="110">
        <v>4</v>
      </c>
      <c r="H257" s="111">
        <v>4</v>
      </c>
      <c r="I257" s="110">
        <v>9</v>
      </c>
      <c r="J257" s="111">
        <v>5</v>
      </c>
      <c r="K257" s="110">
        <v>4</v>
      </c>
      <c r="L257" s="111">
        <v>8</v>
      </c>
      <c r="M257" s="111">
        <v>3</v>
      </c>
      <c r="N257" s="11">
        <f>SUM(E257:M257)</f>
        <v>46</v>
      </c>
      <c r="O257" s="114">
        <v>4</v>
      </c>
      <c r="P257" s="124">
        <v>4</v>
      </c>
      <c r="Q257" s="114">
        <v>5</v>
      </c>
      <c r="R257" s="124">
        <v>6</v>
      </c>
      <c r="S257" s="114">
        <v>4</v>
      </c>
      <c r="T257" s="124">
        <v>3</v>
      </c>
      <c r="U257" s="114">
        <v>4</v>
      </c>
      <c r="V257" s="124">
        <v>5</v>
      </c>
      <c r="W257" s="114">
        <v>4</v>
      </c>
      <c r="X257" s="59">
        <f t="shared" ref="X257:X259" si="32">SUM(O257:W257)</f>
        <v>39</v>
      </c>
      <c r="Y257" s="129">
        <f t="shared" ref="Y257:Y259" si="33">SUM(N257+X257)</f>
        <v>85</v>
      </c>
    </row>
    <row r="258" spans="1:25" x14ac:dyDescent="0.25">
      <c r="A258" s="7" t="s">
        <v>8</v>
      </c>
      <c r="B258" s="66" t="s">
        <v>276</v>
      </c>
      <c r="C258" s="21" t="s">
        <v>277</v>
      </c>
      <c r="D258" s="82" t="s">
        <v>282</v>
      </c>
      <c r="E258" s="112">
        <v>7</v>
      </c>
      <c r="F258" s="113">
        <v>7</v>
      </c>
      <c r="G258" s="112">
        <v>6</v>
      </c>
      <c r="H258" s="113">
        <v>6</v>
      </c>
      <c r="I258" s="112">
        <v>9</v>
      </c>
      <c r="J258" s="113">
        <v>6</v>
      </c>
      <c r="K258" s="112">
        <v>7</v>
      </c>
      <c r="L258" s="113">
        <v>10</v>
      </c>
      <c r="M258" s="113">
        <v>5</v>
      </c>
      <c r="N258" s="11">
        <f>SUM(E258:M258)</f>
        <v>63</v>
      </c>
      <c r="O258" s="113">
        <v>7</v>
      </c>
      <c r="P258" s="112">
        <v>6</v>
      </c>
      <c r="Q258" s="113">
        <v>7</v>
      </c>
      <c r="R258" s="112">
        <v>10</v>
      </c>
      <c r="S258" s="113">
        <v>6</v>
      </c>
      <c r="T258" s="112">
        <v>10</v>
      </c>
      <c r="U258" s="113">
        <v>9</v>
      </c>
      <c r="V258" s="112">
        <v>10</v>
      </c>
      <c r="W258" s="113">
        <v>8</v>
      </c>
      <c r="X258" s="45">
        <f t="shared" si="32"/>
        <v>73</v>
      </c>
      <c r="Y258" s="101">
        <f t="shared" si="33"/>
        <v>136</v>
      </c>
    </row>
    <row r="259" spans="1:25" x14ac:dyDescent="0.25">
      <c r="A259" s="7" t="s">
        <v>9</v>
      </c>
      <c r="B259" s="26" t="s">
        <v>278</v>
      </c>
      <c r="C259" s="21" t="s">
        <v>279</v>
      </c>
      <c r="D259" s="75" t="s">
        <v>282</v>
      </c>
      <c r="E259" s="112">
        <v>5</v>
      </c>
      <c r="F259" s="113">
        <v>5</v>
      </c>
      <c r="G259" s="112">
        <v>7</v>
      </c>
      <c r="H259" s="113">
        <v>4</v>
      </c>
      <c r="I259" s="115">
        <v>4</v>
      </c>
      <c r="J259" s="113">
        <v>7</v>
      </c>
      <c r="K259" s="115">
        <v>6</v>
      </c>
      <c r="L259" s="113">
        <v>10</v>
      </c>
      <c r="M259" s="113">
        <v>4</v>
      </c>
      <c r="N259" s="11">
        <f>SUM(E259:M259)</f>
        <v>52</v>
      </c>
      <c r="O259" s="113">
        <v>8</v>
      </c>
      <c r="P259" s="112">
        <v>9</v>
      </c>
      <c r="Q259" s="113">
        <v>7</v>
      </c>
      <c r="R259" s="112">
        <v>10</v>
      </c>
      <c r="S259" s="113">
        <v>4</v>
      </c>
      <c r="T259" s="112">
        <v>6</v>
      </c>
      <c r="U259" s="113">
        <v>5</v>
      </c>
      <c r="V259" s="112">
        <v>8</v>
      </c>
      <c r="W259" s="113">
        <v>6</v>
      </c>
      <c r="X259" s="45">
        <f t="shared" si="32"/>
        <v>63</v>
      </c>
      <c r="Y259" s="101">
        <f t="shared" si="33"/>
        <v>115</v>
      </c>
    </row>
    <row r="260" spans="1:25" ht="16.5" thickBot="1" x14ac:dyDescent="0.3">
      <c r="A260" s="63"/>
      <c r="B260" s="32"/>
      <c r="C260" s="65"/>
      <c r="D260" s="76"/>
      <c r="E260" s="10"/>
      <c r="F260" s="13"/>
      <c r="G260" s="10"/>
      <c r="H260" s="13"/>
      <c r="I260" s="10"/>
      <c r="J260" s="13"/>
      <c r="K260" s="10"/>
      <c r="L260" s="13"/>
      <c r="M260" s="13"/>
      <c r="N260" s="41"/>
      <c r="O260" s="41"/>
      <c r="P260" s="10"/>
      <c r="Q260" s="13"/>
      <c r="R260" s="10"/>
      <c r="S260" s="13"/>
      <c r="T260" s="10"/>
      <c r="U260" s="13"/>
      <c r="V260" s="10"/>
      <c r="W260" s="13"/>
      <c r="X260" s="43"/>
      <c r="Y260" s="41"/>
    </row>
    <row r="263" spans="1:25" x14ac:dyDescent="0.25">
      <c r="A263" s="70" t="s">
        <v>239</v>
      </c>
      <c r="B263" s="70" t="s">
        <v>219</v>
      </c>
    </row>
    <row r="264" spans="1:25" ht="16.5" thickBot="1" x14ac:dyDescent="0.3"/>
    <row r="265" spans="1:25" ht="26.1" customHeight="1" thickBot="1" x14ac:dyDescent="0.3">
      <c r="A265" s="54" t="s">
        <v>1</v>
      </c>
      <c r="B265" s="55" t="s">
        <v>2</v>
      </c>
      <c r="C265" s="55" t="s">
        <v>3</v>
      </c>
      <c r="D265" s="57" t="s">
        <v>4</v>
      </c>
      <c r="E265" s="58">
        <v>1</v>
      </c>
      <c r="F265" s="57">
        <v>2</v>
      </c>
      <c r="G265" s="58">
        <v>3</v>
      </c>
      <c r="H265" s="57">
        <v>4</v>
      </c>
      <c r="I265" s="58">
        <v>5</v>
      </c>
      <c r="J265" s="57">
        <v>6</v>
      </c>
      <c r="K265" s="58">
        <v>7</v>
      </c>
      <c r="L265" s="57">
        <v>8</v>
      </c>
      <c r="M265" s="57">
        <v>9</v>
      </c>
      <c r="N265" s="57" t="s">
        <v>16</v>
      </c>
      <c r="O265" s="57">
        <v>10</v>
      </c>
      <c r="P265" s="58">
        <v>11</v>
      </c>
      <c r="Q265" s="57">
        <v>12</v>
      </c>
      <c r="R265" s="58">
        <v>13</v>
      </c>
      <c r="S265" s="57">
        <v>14</v>
      </c>
      <c r="T265" s="58">
        <v>15</v>
      </c>
      <c r="U265" s="57">
        <v>16</v>
      </c>
      <c r="V265" s="58">
        <v>17</v>
      </c>
      <c r="W265" s="57">
        <v>18</v>
      </c>
      <c r="X265" s="58" t="s">
        <v>136</v>
      </c>
      <c r="Y265" s="57" t="s">
        <v>137</v>
      </c>
    </row>
    <row r="266" spans="1:25" ht="16.5" thickBot="1" x14ac:dyDescent="0.3">
      <c r="A266" s="4"/>
      <c r="B266" s="24"/>
      <c r="C266" s="5"/>
      <c r="D266" s="77"/>
      <c r="E266" s="49">
        <v>5</v>
      </c>
      <c r="F266" s="50">
        <v>4</v>
      </c>
      <c r="G266" s="51">
        <v>4</v>
      </c>
      <c r="H266" s="50">
        <v>3</v>
      </c>
      <c r="I266" s="51">
        <v>4</v>
      </c>
      <c r="J266" s="50">
        <v>4</v>
      </c>
      <c r="K266" s="51">
        <v>4</v>
      </c>
      <c r="L266" s="50">
        <v>5</v>
      </c>
      <c r="M266" s="50">
        <v>3</v>
      </c>
      <c r="N266" s="47">
        <f>SUM(E266:M266)</f>
        <v>36</v>
      </c>
      <c r="O266" s="60">
        <v>4</v>
      </c>
      <c r="P266" s="61">
        <v>4</v>
      </c>
      <c r="Q266" s="60">
        <v>4</v>
      </c>
      <c r="R266" s="61">
        <v>5</v>
      </c>
      <c r="S266" s="60">
        <v>3</v>
      </c>
      <c r="T266" s="61">
        <v>4</v>
      </c>
      <c r="U266" s="60">
        <v>3</v>
      </c>
      <c r="V266" s="61">
        <v>5</v>
      </c>
      <c r="W266" s="62">
        <v>4</v>
      </c>
      <c r="X266" s="46">
        <f>SUM(O266:W266)</f>
        <v>36</v>
      </c>
      <c r="Y266" s="128">
        <f>SUM(N266+X266)</f>
        <v>72</v>
      </c>
    </row>
    <row r="267" spans="1:25" x14ac:dyDescent="0.25">
      <c r="A267" s="7" t="s">
        <v>7</v>
      </c>
      <c r="B267" s="27" t="s">
        <v>231</v>
      </c>
      <c r="C267" s="22" t="s">
        <v>280</v>
      </c>
      <c r="D267" s="75" t="s">
        <v>282</v>
      </c>
      <c r="E267" s="1">
        <v>5</v>
      </c>
      <c r="F267" s="14">
        <v>4</v>
      </c>
      <c r="G267" s="1">
        <v>6</v>
      </c>
      <c r="H267" s="14">
        <v>3</v>
      </c>
      <c r="I267" s="1">
        <v>4</v>
      </c>
      <c r="J267" s="14">
        <v>4</v>
      </c>
      <c r="K267" s="1">
        <v>4</v>
      </c>
      <c r="L267" s="14">
        <v>6</v>
      </c>
      <c r="M267" s="14">
        <v>4</v>
      </c>
      <c r="N267" s="11">
        <f>SUM(E267:M267)</f>
        <v>40</v>
      </c>
      <c r="O267" s="48">
        <v>3</v>
      </c>
      <c r="P267" s="5">
        <v>5</v>
      </c>
      <c r="Q267" s="24">
        <v>5</v>
      </c>
      <c r="R267" s="5">
        <v>5</v>
      </c>
      <c r="S267" s="24">
        <v>3</v>
      </c>
      <c r="T267" s="5">
        <v>5</v>
      </c>
      <c r="U267" s="24">
        <v>3</v>
      </c>
      <c r="V267" s="5">
        <v>6</v>
      </c>
      <c r="W267" s="24">
        <v>4</v>
      </c>
      <c r="X267" s="59">
        <f t="shared" ref="X267:X268" si="34">SUM(O267:W267)</f>
        <v>39</v>
      </c>
      <c r="Y267" s="129">
        <f t="shared" ref="Y267:Y268" si="35">SUM(N267+X267)</f>
        <v>79</v>
      </c>
    </row>
    <row r="268" spans="1:25" x14ac:dyDescent="0.25">
      <c r="A268" s="7" t="s">
        <v>8</v>
      </c>
      <c r="B268" s="26" t="s">
        <v>257</v>
      </c>
      <c r="C268" s="21" t="s">
        <v>281</v>
      </c>
      <c r="D268" s="75" t="s">
        <v>282</v>
      </c>
      <c r="E268" s="2">
        <v>8</v>
      </c>
      <c r="F268" s="12">
        <v>6</v>
      </c>
      <c r="G268" s="2">
        <v>8</v>
      </c>
      <c r="H268" s="12">
        <v>4</v>
      </c>
      <c r="I268" s="27">
        <v>5</v>
      </c>
      <c r="J268" s="12">
        <v>7</v>
      </c>
      <c r="K268" s="27">
        <v>9</v>
      </c>
      <c r="L268" s="12">
        <v>7</v>
      </c>
      <c r="M268" s="12">
        <v>4</v>
      </c>
      <c r="N268" s="11">
        <f>SUM(E268:M268)</f>
        <v>58</v>
      </c>
      <c r="O268" s="11">
        <v>8</v>
      </c>
      <c r="P268" s="27">
        <v>6</v>
      </c>
      <c r="Q268" s="12">
        <v>6</v>
      </c>
      <c r="R268" s="27">
        <v>8</v>
      </c>
      <c r="S268" s="12">
        <v>4</v>
      </c>
      <c r="T268" s="27">
        <v>10</v>
      </c>
      <c r="U268" s="12">
        <v>5</v>
      </c>
      <c r="V268" s="27">
        <v>7</v>
      </c>
      <c r="W268" s="12">
        <v>10</v>
      </c>
      <c r="X268" s="45">
        <f t="shared" si="34"/>
        <v>64</v>
      </c>
      <c r="Y268" s="101">
        <f t="shared" si="35"/>
        <v>122</v>
      </c>
    </row>
    <row r="269" spans="1:25" x14ac:dyDescent="0.25">
      <c r="A269" s="7"/>
      <c r="B269" s="26"/>
      <c r="C269" s="21"/>
      <c r="D269" s="75"/>
      <c r="E269" s="2"/>
      <c r="F269" s="12"/>
      <c r="G269" s="2"/>
      <c r="H269" s="12"/>
      <c r="I269" s="2"/>
      <c r="J269" s="12"/>
      <c r="K269" s="2"/>
      <c r="L269" s="12"/>
      <c r="M269" s="12"/>
      <c r="N269" s="11"/>
      <c r="O269" s="11"/>
      <c r="P269" s="2"/>
      <c r="Q269" s="12"/>
      <c r="R269" s="2"/>
      <c r="S269" s="12"/>
      <c r="T269" s="2"/>
      <c r="U269" s="12"/>
      <c r="V269" s="2"/>
      <c r="W269" s="12"/>
      <c r="X269" s="45"/>
      <c r="Y269" s="101"/>
    </row>
    <row r="270" spans="1:25" ht="16.5" thickBot="1" x14ac:dyDescent="0.3">
      <c r="A270" s="63"/>
      <c r="B270" s="32"/>
      <c r="C270" s="65"/>
      <c r="D270" s="76"/>
      <c r="E270" s="10"/>
      <c r="F270" s="13"/>
      <c r="G270" s="10"/>
      <c r="H270" s="13"/>
      <c r="I270" s="10"/>
      <c r="J270" s="13"/>
      <c r="K270" s="10"/>
      <c r="L270" s="13"/>
      <c r="M270" s="13"/>
      <c r="N270" s="41"/>
      <c r="O270" s="41"/>
      <c r="P270" s="10"/>
      <c r="Q270" s="13"/>
      <c r="R270" s="10"/>
      <c r="S270" s="13"/>
      <c r="T270" s="10"/>
      <c r="U270" s="13"/>
      <c r="V270" s="10"/>
      <c r="W270" s="13"/>
      <c r="X270" s="43"/>
      <c r="Y270" s="41"/>
    </row>
  </sheetData>
  <mergeCells count="12">
    <mergeCell ref="A251:P251"/>
    <mergeCell ref="A1:P1"/>
    <mergeCell ref="A27:P27"/>
    <mergeCell ref="A51:P51"/>
    <mergeCell ref="A70:P70"/>
    <mergeCell ref="A93:P93"/>
    <mergeCell ref="A110:P110"/>
    <mergeCell ref="A131:P131"/>
    <mergeCell ref="A151:P151"/>
    <mergeCell ref="A169:P169"/>
    <mergeCell ref="A190:P190"/>
    <mergeCell ref="A219:P219"/>
  </mergeCells>
  <printOptions horizontalCentered="1"/>
  <pageMargins left="0.25" right="0.25" top="0.5" bottom="0.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FC68-6A54-E542-9885-8DD6F27D1319}">
  <dimension ref="A1:Y272"/>
  <sheetViews>
    <sheetView topLeftCell="A199" workbookViewId="0">
      <selection activeCell="A210" sqref="A210:N217"/>
    </sheetView>
  </sheetViews>
  <sheetFormatPr defaultColWidth="11" defaultRowHeight="15.75" x14ac:dyDescent="0.25"/>
  <cols>
    <col min="1" max="1" width="6" customWidth="1"/>
    <col min="2" max="2" width="19.125" customWidth="1"/>
    <col min="3" max="3" width="18" customWidth="1"/>
    <col min="4" max="4" width="10.875" style="74"/>
    <col min="5" max="15" width="6.875" customWidth="1"/>
    <col min="16" max="16" width="7.375" customWidth="1"/>
    <col min="17" max="26" width="6.875" customWidth="1"/>
  </cols>
  <sheetData>
    <row r="1" spans="1:16" ht="23.25" x14ac:dyDescent="0.3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x14ac:dyDescent="0.25">
      <c r="A2" s="233" t="s">
        <v>293</v>
      </c>
    </row>
    <row r="3" spans="1:16" x14ac:dyDescent="0.25">
      <c r="A3" s="70" t="s">
        <v>5</v>
      </c>
      <c r="B3" s="70" t="s">
        <v>6</v>
      </c>
      <c r="K3" s="104"/>
      <c r="L3" t="s">
        <v>284</v>
      </c>
      <c r="M3" s="105"/>
    </row>
    <row r="4" spans="1:16" ht="16.5" thickBot="1" x14ac:dyDescent="0.3"/>
    <row r="5" spans="1:16" ht="29.1" customHeight="1" thickBot="1" x14ac:dyDescent="0.3">
      <c r="A5" s="67" t="s">
        <v>1</v>
      </c>
      <c r="B5" s="68" t="s">
        <v>2</v>
      </c>
      <c r="C5" s="68" t="s">
        <v>3</v>
      </c>
      <c r="D5" s="72" t="s">
        <v>4</v>
      </c>
      <c r="E5" s="73">
        <v>1</v>
      </c>
      <c r="F5" s="72">
        <v>2</v>
      </c>
      <c r="G5" s="73">
        <v>3</v>
      </c>
      <c r="H5" s="72">
        <v>4</v>
      </c>
      <c r="I5" s="73">
        <v>5</v>
      </c>
      <c r="J5" s="72">
        <v>6</v>
      </c>
      <c r="K5" s="73">
        <v>7</v>
      </c>
      <c r="L5" s="72">
        <v>8</v>
      </c>
      <c r="M5" s="72">
        <v>9</v>
      </c>
      <c r="N5" s="69" t="s">
        <v>16</v>
      </c>
      <c r="O5" s="35"/>
    </row>
    <row r="6" spans="1:16" ht="16.5" thickBot="1" x14ac:dyDescent="0.3">
      <c r="A6" s="6"/>
      <c r="B6" s="12"/>
      <c r="C6" s="12"/>
      <c r="D6" s="75"/>
      <c r="E6" s="49">
        <v>5</v>
      </c>
      <c r="F6" s="50">
        <v>4</v>
      </c>
      <c r="G6" s="51">
        <v>4</v>
      </c>
      <c r="H6" s="50">
        <v>3</v>
      </c>
      <c r="I6" s="51">
        <v>4</v>
      </c>
      <c r="J6" s="50">
        <v>4</v>
      </c>
      <c r="K6" s="51">
        <v>4</v>
      </c>
      <c r="L6" s="50">
        <v>5</v>
      </c>
      <c r="M6" s="50">
        <v>3</v>
      </c>
      <c r="N6" s="128">
        <f>SUM(E6:M6)</f>
        <v>36</v>
      </c>
      <c r="O6" s="36"/>
    </row>
    <row r="7" spans="1:16" x14ac:dyDescent="0.25">
      <c r="A7" s="7" t="s">
        <v>7</v>
      </c>
      <c r="B7" s="17" t="s">
        <v>10</v>
      </c>
      <c r="C7" s="15" t="s">
        <v>11</v>
      </c>
      <c r="D7" s="82" t="s">
        <v>282</v>
      </c>
      <c r="E7" s="87">
        <v>5</v>
      </c>
      <c r="F7" s="92">
        <v>5</v>
      </c>
      <c r="G7" s="91">
        <v>5</v>
      </c>
      <c r="H7" s="92">
        <v>4</v>
      </c>
      <c r="I7" s="91">
        <v>4</v>
      </c>
      <c r="J7" s="92">
        <v>4</v>
      </c>
      <c r="K7" s="91">
        <v>4</v>
      </c>
      <c r="L7" s="88">
        <v>7</v>
      </c>
      <c r="M7" s="88">
        <v>4</v>
      </c>
      <c r="N7" s="101">
        <f>SUM(E7:M7)</f>
        <v>42</v>
      </c>
      <c r="O7" s="36"/>
    </row>
    <row r="8" spans="1:16" x14ac:dyDescent="0.25">
      <c r="A8" s="7" t="s">
        <v>8</v>
      </c>
      <c r="B8" s="16" t="s">
        <v>12</v>
      </c>
      <c r="C8" s="16" t="s">
        <v>13</v>
      </c>
      <c r="D8" s="75" t="s">
        <v>282</v>
      </c>
      <c r="E8" s="95">
        <v>4</v>
      </c>
      <c r="F8" s="96">
        <v>4</v>
      </c>
      <c r="G8" s="95">
        <v>4</v>
      </c>
      <c r="H8" s="96">
        <v>3</v>
      </c>
      <c r="I8" s="95">
        <v>5</v>
      </c>
      <c r="J8" s="96">
        <v>5</v>
      </c>
      <c r="K8" s="95">
        <v>5</v>
      </c>
      <c r="L8" s="96">
        <v>5</v>
      </c>
      <c r="M8" s="96">
        <v>4</v>
      </c>
      <c r="N8" s="101">
        <f>SUM(E8:M8)</f>
        <v>39</v>
      </c>
      <c r="O8" s="36"/>
    </row>
    <row r="9" spans="1:16" x14ac:dyDescent="0.25">
      <c r="A9" s="7" t="s">
        <v>9</v>
      </c>
      <c r="B9" s="17" t="s">
        <v>14</v>
      </c>
      <c r="C9" s="17" t="s">
        <v>15</v>
      </c>
      <c r="D9" s="75" t="s">
        <v>282</v>
      </c>
      <c r="E9" s="95">
        <v>7</v>
      </c>
      <c r="F9" s="96">
        <v>7</v>
      </c>
      <c r="G9" s="95">
        <v>4</v>
      </c>
      <c r="H9" s="96">
        <v>3</v>
      </c>
      <c r="I9" s="95">
        <v>6</v>
      </c>
      <c r="J9" s="96">
        <v>7</v>
      </c>
      <c r="K9" s="95">
        <v>4</v>
      </c>
      <c r="L9" s="96">
        <v>8</v>
      </c>
      <c r="M9" s="96">
        <v>5</v>
      </c>
      <c r="N9" s="101">
        <f>SUM(E9:M9)</f>
        <v>51</v>
      </c>
      <c r="O9" s="36"/>
    </row>
    <row r="10" spans="1:16" ht="16.5" thickBot="1" x14ac:dyDescent="0.3">
      <c r="A10" s="8"/>
      <c r="B10" s="18"/>
      <c r="C10" s="18"/>
      <c r="D10" s="76"/>
      <c r="E10" s="99"/>
      <c r="F10" s="100"/>
      <c r="G10" s="99"/>
      <c r="H10" s="100"/>
      <c r="I10" s="99"/>
      <c r="J10" s="100"/>
      <c r="K10" s="99"/>
      <c r="L10" s="100"/>
      <c r="M10" s="100"/>
      <c r="N10" s="13"/>
      <c r="O10" s="2"/>
    </row>
    <row r="12" spans="1:16" x14ac:dyDescent="0.25">
      <c r="A12" s="70" t="s">
        <v>5</v>
      </c>
      <c r="B12" s="70" t="s">
        <v>17</v>
      </c>
    </row>
    <row r="13" spans="1:16" ht="16.5" thickBot="1" x14ac:dyDescent="0.3"/>
    <row r="14" spans="1:16" ht="24" customHeight="1" thickBot="1" x14ac:dyDescent="0.3">
      <c r="A14" s="67" t="s">
        <v>1</v>
      </c>
      <c r="B14" s="68" t="s">
        <v>2</v>
      </c>
      <c r="C14" s="68" t="s">
        <v>3</v>
      </c>
      <c r="D14" s="72" t="s">
        <v>4</v>
      </c>
      <c r="E14" s="73">
        <v>1</v>
      </c>
      <c r="F14" s="72">
        <v>2</v>
      </c>
      <c r="G14" s="73">
        <v>3</v>
      </c>
      <c r="H14" s="72">
        <v>4</v>
      </c>
      <c r="I14" s="73">
        <v>5</v>
      </c>
      <c r="J14" s="72">
        <v>6</v>
      </c>
      <c r="K14" s="73">
        <v>7</v>
      </c>
      <c r="L14" s="72">
        <v>8</v>
      </c>
      <c r="M14" s="72">
        <v>9</v>
      </c>
      <c r="N14" s="72" t="s">
        <v>16</v>
      </c>
      <c r="O14" s="35"/>
    </row>
    <row r="15" spans="1:16" ht="16.5" thickBot="1" x14ac:dyDescent="0.3">
      <c r="A15" s="4"/>
      <c r="B15" s="24"/>
      <c r="C15" s="2"/>
      <c r="D15" s="77"/>
      <c r="E15" s="49">
        <v>5</v>
      </c>
      <c r="F15" s="50">
        <v>4</v>
      </c>
      <c r="G15" s="51">
        <v>4</v>
      </c>
      <c r="H15" s="50">
        <v>3</v>
      </c>
      <c r="I15" s="51">
        <v>4</v>
      </c>
      <c r="J15" s="50">
        <v>4</v>
      </c>
      <c r="K15" s="51">
        <v>4</v>
      </c>
      <c r="L15" s="50">
        <v>5</v>
      </c>
      <c r="M15" s="50">
        <v>3</v>
      </c>
      <c r="N15" s="128">
        <f>SUM(E15:M15)</f>
        <v>36</v>
      </c>
      <c r="O15" s="36"/>
    </row>
    <row r="16" spans="1:16" x14ac:dyDescent="0.25">
      <c r="A16" s="7" t="s">
        <v>7</v>
      </c>
      <c r="B16" s="26" t="s">
        <v>45</v>
      </c>
      <c r="C16" s="21" t="s">
        <v>64</v>
      </c>
      <c r="D16" s="75" t="s">
        <v>282</v>
      </c>
      <c r="E16" s="87">
        <v>4</v>
      </c>
      <c r="F16" s="88">
        <v>6</v>
      </c>
      <c r="G16" s="87">
        <v>4</v>
      </c>
      <c r="H16" s="88">
        <v>3</v>
      </c>
      <c r="I16" s="87">
        <v>5</v>
      </c>
      <c r="J16" s="88">
        <v>6</v>
      </c>
      <c r="K16" s="87">
        <v>5</v>
      </c>
      <c r="L16" s="88">
        <v>6</v>
      </c>
      <c r="M16" s="88">
        <v>4</v>
      </c>
      <c r="N16" s="101">
        <f>SUM(E16:M16)</f>
        <v>43</v>
      </c>
      <c r="O16" s="36"/>
    </row>
    <row r="17" spans="1:16" x14ac:dyDescent="0.25">
      <c r="A17" s="7" t="s">
        <v>8</v>
      </c>
      <c r="B17" s="26" t="s">
        <v>65</v>
      </c>
      <c r="C17" s="21" t="s">
        <v>66</v>
      </c>
      <c r="D17" s="75" t="s">
        <v>282</v>
      </c>
      <c r="E17" s="93">
        <v>6</v>
      </c>
      <c r="F17" s="96">
        <v>5</v>
      </c>
      <c r="G17" s="95">
        <v>6</v>
      </c>
      <c r="H17" s="96">
        <v>5</v>
      </c>
      <c r="I17" s="95">
        <v>4</v>
      </c>
      <c r="J17" s="96">
        <v>6</v>
      </c>
      <c r="K17" s="95">
        <v>5</v>
      </c>
      <c r="L17" s="96">
        <v>4</v>
      </c>
      <c r="M17" s="96">
        <v>3</v>
      </c>
      <c r="N17" s="101">
        <f t="shared" ref="N17:N24" si="0">SUM(E17:M17)</f>
        <v>44</v>
      </c>
      <c r="O17" s="36"/>
    </row>
    <row r="18" spans="1:16" x14ac:dyDescent="0.25">
      <c r="A18" s="7" t="s">
        <v>9</v>
      </c>
      <c r="B18" s="26" t="s">
        <v>67</v>
      </c>
      <c r="C18" s="21" t="s">
        <v>68</v>
      </c>
      <c r="D18" s="75" t="s">
        <v>282</v>
      </c>
      <c r="E18" s="93">
        <v>8</v>
      </c>
      <c r="F18" s="96">
        <v>6</v>
      </c>
      <c r="G18" s="95">
        <v>5</v>
      </c>
      <c r="H18" s="96">
        <v>5</v>
      </c>
      <c r="I18" s="95">
        <v>5</v>
      </c>
      <c r="J18" s="96">
        <v>5</v>
      </c>
      <c r="K18" s="95">
        <v>6</v>
      </c>
      <c r="L18" s="96">
        <v>6</v>
      </c>
      <c r="M18" s="96">
        <v>3</v>
      </c>
      <c r="N18" s="101">
        <f t="shared" si="0"/>
        <v>49</v>
      </c>
      <c r="O18" s="36"/>
    </row>
    <row r="19" spans="1:16" x14ac:dyDescent="0.25">
      <c r="A19" s="7" t="s">
        <v>18</v>
      </c>
      <c r="B19" s="26" t="s">
        <v>69</v>
      </c>
      <c r="C19" s="21" t="s">
        <v>70</v>
      </c>
      <c r="D19" s="82" t="s">
        <v>282</v>
      </c>
      <c r="E19" s="93">
        <v>5</v>
      </c>
      <c r="F19" s="96">
        <v>4</v>
      </c>
      <c r="G19" s="95">
        <v>4</v>
      </c>
      <c r="H19" s="96">
        <v>4</v>
      </c>
      <c r="I19" s="95">
        <v>5</v>
      </c>
      <c r="J19" s="96">
        <v>5</v>
      </c>
      <c r="K19" s="95">
        <v>4</v>
      </c>
      <c r="L19" s="96">
        <v>6</v>
      </c>
      <c r="M19" s="96">
        <v>3</v>
      </c>
      <c r="N19" s="101">
        <f t="shared" si="0"/>
        <v>40</v>
      </c>
      <c r="O19" s="36"/>
    </row>
    <row r="20" spans="1:16" x14ac:dyDescent="0.25">
      <c r="A20" s="7" t="s">
        <v>19</v>
      </c>
      <c r="B20" s="26" t="s">
        <v>71</v>
      </c>
      <c r="C20" s="21" t="s">
        <v>72</v>
      </c>
      <c r="D20" s="75" t="s">
        <v>282</v>
      </c>
      <c r="E20" s="93">
        <v>4</v>
      </c>
      <c r="F20" s="96">
        <v>3</v>
      </c>
      <c r="G20" s="95">
        <v>4</v>
      </c>
      <c r="H20" s="96">
        <v>4</v>
      </c>
      <c r="I20" s="95">
        <v>4</v>
      </c>
      <c r="J20" s="96">
        <v>4</v>
      </c>
      <c r="K20" s="95">
        <v>5</v>
      </c>
      <c r="L20" s="96">
        <v>5</v>
      </c>
      <c r="M20" s="96">
        <v>3</v>
      </c>
      <c r="N20" s="101">
        <f t="shared" si="0"/>
        <v>36</v>
      </c>
      <c r="O20" s="36"/>
    </row>
    <row r="21" spans="1:16" x14ac:dyDescent="0.25">
      <c r="A21" s="7" t="s">
        <v>20</v>
      </c>
      <c r="B21" s="26" t="s">
        <v>73</v>
      </c>
      <c r="C21" s="21" t="s">
        <v>74</v>
      </c>
      <c r="D21" s="75" t="s">
        <v>282</v>
      </c>
      <c r="E21" s="93">
        <v>7</v>
      </c>
      <c r="F21" s="96">
        <v>5</v>
      </c>
      <c r="G21" s="95">
        <v>5</v>
      </c>
      <c r="H21" s="96">
        <v>3</v>
      </c>
      <c r="I21" s="94">
        <v>5</v>
      </c>
      <c r="J21" s="96">
        <v>4</v>
      </c>
      <c r="K21" s="94">
        <v>6</v>
      </c>
      <c r="L21" s="96">
        <v>7</v>
      </c>
      <c r="M21" s="96">
        <v>3</v>
      </c>
      <c r="N21" s="101">
        <f t="shared" si="0"/>
        <v>45</v>
      </c>
      <c r="O21" s="36"/>
    </row>
    <row r="22" spans="1:16" x14ac:dyDescent="0.25">
      <c r="A22" s="7" t="s">
        <v>21</v>
      </c>
      <c r="B22" s="26" t="s">
        <v>76</v>
      </c>
      <c r="C22" s="21" t="s">
        <v>77</v>
      </c>
      <c r="D22" s="75" t="s">
        <v>282</v>
      </c>
      <c r="E22" s="93">
        <v>5</v>
      </c>
      <c r="F22" s="96">
        <v>5</v>
      </c>
      <c r="G22" s="95">
        <v>7</v>
      </c>
      <c r="H22" s="96">
        <v>3</v>
      </c>
      <c r="I22" s="95">
        <v>6</v>
      </c>
      <c r="J22" s="96">
        <v>6</v>
      </c>
      <c r="K22" s="95">
        <v>3</v>
      </c>
      <c r="L22" s="96">
        <v>5</v>
      </c>
      <c r="M22" s="96">
        <v>4</v>
      </c>
      <c r="N22" s="101">
        <f t="shared" si="0"/>
        <v>44</v>
      </c>
      <c r="O22" s="36"/>
    </row>
    <row r="23" spans="1:16" x14ac:dyDescent="0.25">
      <c r="A23" s="7" t="s">
        <v>22</v>
      </c>
      <c r="B23" s="31" t="s">
        <v>78</v>
      </c>
      <c r="C23" s="30" t="s">
        <v>79</v>
      </c>
      <c r="D23" s="75" t="s">
        <v>282</v>
      </c>
      <c r="E23" s="93">
        <v>5</v>
      </c>
      <c r="F23" s="96">
        <v>4</v>
      </c>
      <c r="G23" s="95">
        <v>5</v>
      </c>
      <c r="H23" s="96">
        <v>4</v>
      </c>
      <c r="I23" s="95">
        <v>5</v>
      </c>
      <c r="J23" s="96">
        <v>7</v>
      </c>
      <c r="K23" s="95">
        <v>7</v>
      </c>
      <c r="L23" s="96">
        <v>6</v>
      </c>
      <c r="M23" s="96">
        <v>5</v>
      </c>
      <c r="N23" s="101">
        <f t="shared" si="0"/>
        <v>48</v>
      </c>
      <c r="O23" s="36"/>
    </row>
    <row r="24" spans="1:16" x14ac:dyDescent="0.25">
      <c r="A24" s="7" t="s">
        <v>23</v>
      </c>
      <c r="B24" s="26" t="s">
        <v>80</v>
      </c>
      <c r="C24" s="21" t="s">
        <v>81</v>
      </c>
      <c r="D24" s="75" t="s">
        <v>282</v>
      </c>
      <c r="E24" s="93">
        <v>5</v>
      </c>
      <c r="F24" s="96">
        <v>5</v>
      </c>
      <c r="G24" s="95">
        <v>7</v>
      </c>
      <c r="H24" s="96">
        <v>4</v>
      </c>
      <c r="I24" s="95">
        <v>5</v>
      </c>
      <c r="J24" s="96">
        <v>3</v>
      </c>
      <c r="K24" s="95">
        <v>5</v>
      </c>
      <c r="L24" s="96">
        <v>6</v>
      </c>
      <c r="M24" s="96">
        <v>3</v>
      </c>
      <c r="N24" s="101">
        <f t="shared" si="0"/>
        <v>43</v>
      </c>
      <c r="O24" s="36"/>
    </row>
    <row r="25" spans="1:16" ht="16.5" thickBot="1" x14ac:dyDescent="0.3">
      <c r="A25" s="8"/>
      <c r="B25" s="18"/>
      <c r="C25" s="9"/>
      <c r="D25" s="76"/>
      <c r="E25" s="10"/>
      <c r="F25" s="13"/>
      <c r="G25" s="10"/>
      <c r="H25" s="13"/>
      <c r="I25" s="10"/>
      <c r="J25" s="13"/>
      <c r="K25" s="10"/>
      <c r="L25" s="13"/>
      <c r="M25" s="13"/>
      <c r="N25" s="13"/>
      <c r="O25" s="2"/>
    </row>
    <row r="26" spans="1:16" ht="23.25" x14ac:dyDescent="0.35">
      <c r="A26" s="308" t="s">
        <v>0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</row>
    <row r="28" spans="1:16" x14ac:dyDescent="0.25">
      <c r="A28" s="70" t="s">
        <v>5</v>
      </c>
      <c r="B28" s="70" t="s">
        <v>63</v>
      </c>
    </row>
    <row r="29" spans="1:16" ht="16.5" thickBot="1" x14ac:dyDescent="0.3"/>
    <row r="30" spans="1:16" ht="29.1" customHeight="1" thickBot="1" x14ac:dyDescent="0.3">
      <c r="A30" s="67" t="s">
        <v>1</v>
      </c>
      <c r="B30" s="68" t="s">
        <v>2</v>
      </c>
      <c r="C30" s="68" t="s">
        <v>3</v>
      </c>
      <c r="D30" s="72" t="s">
        <v>4</v>
      </c>
      <c r="E30" s="73">
        <v>10</v>
      </c>
      <c r="F30" s="72">
        <v>11</v>
      </c>
      <c r="G30" s="73">
        <v>12</v>
      </c>
      <c r="H30" s="72">
        <v>13</v>
      </c>
      <c r="I30" s="73">
        <v>14</v>
      </c>
      <c r="J30" s="72">
        <v>15</v>
      </c>
      <c r="K30" s="73">
        <v>16</v>
      </c>
      <c r="L30" s="72">
        <v>17</v>
      </c>
      <c r="M30" s="72">
        <v>18</v>
      </c>
      <c r="N30" s="69" t="s">
        <v>16</v>
      </c>
      <c r="O30" s="35"/>
    </row>
    <row r="31" spans="1:16" ht="16.5" thickBot="1" x14ac:dyDescent="0.3">
      <c r="A31" s="24"/>
      <c r="B31" s="24"/>
      <c r="C31" s="2"/>
      <c r="D31" s="77"/>
      <c r="E31" s="49">
        <v>4</v>
      </c>
      <c r="F31" s="50">
        <v>4</v>
      </c>
      <c r="G31" s="51">
        <v>4</v>
      </c>
      <c r="H31" s="50">
        <v>5</v>
      </c>
      <c r="I31" s="51">
        <v>3</v>
      </c>
      <c r="J31" s="50">
        <v>4</v>
      </c>
      <c r="K31" s="51">
        <v>3</v>
      </c>
      <c r="L31" s="50">
        <v>5</v>
      </c>
      <c r="M31" s="50">
        <v>4</v>
      </c>
      <c r="N31" s="128">
        <f>SUM(E31:M31)</f>
        <v>36</v>
      </c>
      <c r="O31" s="36"/>
    </row>
    <row r="32" spans="1:16" x14ac:dyDescent="0.25">
      <c r="A32" s="29" t="s">
        <v>7</v>
      </c>
      <c r="B32" s="25" t="s">
        <v>25</v>
      </c>
      <c r="C32" s="20" t="s">
        <v>26</v>
      </c>
      <c r="D32" s="82" t="s">
        <v>282</v>
      </c>
      <c r="E32" s="91">
        <v>4</v>
      </c>
      <c r="F32" s="92">
        <v>4</v>
      </c>
      <c r="G32" s="91">
        <v>5</v>
      </c>
      <c r="H32" s="92">
        <v>5</v>
      </c>
      <c r="I32" s="91">
        <v>4</v>
      </c>
      <c r="J32" s="92">
        <v>6</v>
      </c>
      <c r="K32" s="91">
        <v>3</v>
      </c>
      <c r="L32" s="92">
        <v>5</v>
      </c>
      <c r="M32" s="92">
        <v>6</v>
      </c>
      <c r="N32" s="101">
        <f>SUM(E32:M32)</f>
        <v>42</v>
      </c>
      <c r="O32" s="36"/>
    </row>
    <row r="33" spans="1:15" x14ac:dyDescent="0.25">
      <c r="A33" s="29" t="s">
        <v>8</v>
      </c>
      <c r="B33" s="26" t="s">
        <v>27</v>
      </c>
      <c r="C33" s="21" t="s">
        <v>28</v>
      </c>
      <c r="D33" s="82" t="s">
        <v>282</v>
      </c>
      <c r="E33" s="93">
        <v>10</v>
      </c>
      <c r="F33" s="94">
        <v>10</v>
      </c>
      <c r="G33" s="93">
        <v>10</v>
      </c>
      <c r="H33" s="94">
        <v>6</v>
      </c>
      <c r="I33" s="93">
        <v>5</v>
      </c>
      <c r="J33" s="94">
        <v>10</v>
      </c>
      <c r="K33" s="93">
        <v>9</v>
      </c>
      <c r="L33" s="94">
        <v>7</v>
      </c>
      <c r="M33" s="94">
        <v>9</v>
      </c>
      <c r="N33" s="101">
        <f t="shared" ref="N33:N47" si="1">SUM(E33:M33)</f>
        <v>76</v>
      </c>
      <c r="O33" s="36"/>
    </row>
    <row r="34" spans="1:15" x14ac:dyDescent="0.25">
      <c r="A34" s="29" t="s">
        <v>9</v>
      </c>
      <c r="B34" s="26" t="s">
        <v>29</v>
      </c>
      <c r="C34" s="21" t="s">
        <v>30</v>
      </c>
      <c r="D34" s="75" t="s">
        <v>282</v>
      </c>
      <c r="E34" s="93">
        <v>7</v>
      </c>
      <c r="F34" s="94">
        <v>5</v>
      </c>
      <c r="G34" s="93">
        <v>5</v>
      </c>
      <c r="H34" s="94">
        <v>5</v>
      </c>
      <c r="I34" s="93">
        <v>3</v>
      </c>
      <c r="J34" s="94">
        <v>4</v>
      </c>
      <c r="K34" s="93">
        <v>3</v>
      </c>
      <c r="L34" s="94">
        <v>5</v>
      </c>
      <c r="M34" s="94">
        <v>4</v>
      </c>
      <c r="N34" s="101">
        <f t="shared" si="1"/>
        <v>41</v>
      </c>
      <c r="O34" s="36"/>
    </row>
    <row r="35" spans="1:15" x14ac:dyDescent="0.25">
      <c r="A35" s="29" t="s">
        <v>18</v>
      </c>
      <c r="B35" s="26" t="s">
        <v>31</v>
      </c>
      <c r="C35" s="21" t="s">
        <v>32</v>
      </c>
      <c r="D35" s="82" t="s">
        <v>282</v>
      </c>
      <c r="E35" s="93">
        <v>5</v>
      </c>
      <c r="F35" s="94">
        <v>8</v>
      </c>
      <c r="G35" s="93">
        <v>5</v>
      </c>
      <c r="H35" s="94">
        <v>4</v>
      </c>
      <c r="I35" s="93">
        <v>4</v>
      </c>
      <c r="J35" s="94">
        <v>6</v>
      </c>
      <c r="K35" s="93">
        <v>4</v>
      </c>
      <c r="L35" s="94">
        <v>6</v>
      </c>
      <c r="M35" s="94">
        <v>5</v>
      </c>
      <c r="N35" s="101">
        <f t="shared" si="1"/>
        <v>47</v>
      </c>
      <c r="O35" s="36"/>
    </row>
    <row r="36" spans="1:15" x14ac:dyDescent="0.25">
      <c r="A36" s="29" t="s">
        <v>19</v>
      </c>
      <c r="B36" s="26" t="s">
        <v>33</v>
      </c>
      <c r="C36" s="21" t="s">
        <v>34</v>
      </c>
      <c r="D36" s="75" t="s">
        <v>282</v>
      </c>
      <c r="E36" s="93">
        <v>7</v>
      </c>
      <c r="F36" s="94">
        <v>5</v>
      </c>
      <c r="G36" s="93">
        <v>6</v>
      </c>
      <c r="H36" s="94">
        <v>7</v>
      </c>
      <c r="I36" s="93">
        <v>3</v>
      </c>
      <c r="J36" s="94">
        <v>7</v>
      </c>
      <c r="K36" s="93">
        <v>6</v>
      </c>
      <c r="L36" s="94">
        <v>6</v>
      </c>
      <c r="M36" s="94">
        <v>8</v>
      </c>
      <c r="N36" s="101">
        <f t="shared" si="1"/>
        <v>55</v>
      </c>
      <c r="O36" s="36"/>
    </row>
    <row r="37" spans="1:15" x14ac:dyDescent="0.25">
      <c r="A37" s="29" t="s">
        <v>20</v>
      </c>
      <c r="B37" s="26" t="s">
        <v>35</v>
      </c>
      <c r="C37" s="21" t="s">
        <v>36</v>
      </c>
      <c r="D37" s="75" t="s">
        <v>282</v>
      </c>
      <c r="E37" s="93">
        <v>5</v>
      </c>
      <c r="F37" s="94">
        <v>4</v>
      </c>
      <c r="G37" s="93">
        <v>4</v>
      </c>
      <c r="H37" s="94">
        <v>7</v>
      </c>
      <c r="I37" s="93">
        <v>3</v>
      </c>
      <c r="J37" s="94">
        <v>4</v>
      </c>
      <c r="K37" s="93">
        <v>5</v>
      </c>
      <c r="L37" s="94">
        <v>4</v>
      </c>
      <c r="M37" s="94">
        <v>4</v>
      </c>
      <c r="N37" s="101">
        <f t="shared" si="1"/>
        <v>40</v>
      </c>
      <c r="O37" s="36"/>
    </row>
    <row r="38" spans="1:15" x14ac:dyDescent="0.25">
      <c r="A38" s="29" t="s">
        <v>21</v>
      </c>
      <c r="B38" s="27" t="s">
        <v>37</v>
      </c>
      <c r="C38" s="22" t="s">
        <v>38</v>
      </c>
      <c r="D38" s="75" t="s">
        <v>282</v>
      </c>
      <c r="E38" s="93">
        <v>6</v>
      </c>
      <c r="F38" s="94">
        <v>5</v>
      </c>
      <c r="G38" s="93">
        <v>7</v>
      </c>
      <c r="H38" s="94">
        <v>7</v>
      </c>
      <c r="I38" s="93">
        <v>6</v>
      </c>
      <c r="J38" s="94">
        <v>6</v>
      </c>
      <c r="K38" s="93">
        <v>10</v>
      </c>
      <c r="L38" s="94">
        <v>4</v>
      </c>
      <c r="M38" s="94">
        <v>7</v>
      </c>
      <c r="N38" s="101">
        <f t="shared" si="1"/>
        <v>58</v>
      </c>
      <c r="O38" s="36"/>
    </row>
    <row r="39" spans="1:15" x14ac:dyDescent="0.25">
      <c r="A39" s="29" t="s">
        <v>22</v>
      </c>
      <c r="B39" s="17" t="s">
        <v>39</v>
      </c>
      <c r="C39" s="3" t="s">
        <v>40</v>
      </c>
      <c r="D39" s="75" t="s">
        <v>282</v>
      </c>
      <c r="E39" s="93">
        <v>6</v>
      </c>
      <c r="F39" s="94">
        <v>4</v>
      </c>
      <c r="G39" s="93">
        <v>5</v>
      </c>
      <c r="H39" s="94">
        <v>8</v>
      </c>
      <c r="I39" s="93">
        <v>4</v>
      </c>
      <c r="J39" s="94">
        <v>6</v>
      </c>
      <c r="K39" s="93">
        <v>3</v>
      </c>
      <c r="L39" s="94">
        <v>7</v>
      </c>
      <c r="M39" s="94">
        <v>6</v>
      </c>
      <c r="N39" s="101">
        <f t="shared" si="1"/>
        <v>49</v>
      </c>
      <c r="O39" s="36"/>
    </row>
    <row r="40" spans="1:15" x14ac:dyDescent="0.25">
      <c r="A40" s="29" t="s">
        <v>23</v>
      </c>
      <c r="B40" s="26" t="s">
        <v>41</v>
      </c>
      <c r="C40" s="21" t="s">
        <v>42</v>
      </c>
      <c r="D40" s="75" t="s">
        <v>282</v>
      </c>
      <c r="E40" s="93">
        <v>4</v>
      </c>
      <c r="F40" s="94">
        <v>5</v>
      </c>
      <c r="G40" s="93">
        <v>4</v>
      </c>
      <c r="H40" s="94">
        <v>10</v>
      </c>
      <c r="I40" s="93">
        <v>3</v>
      </c>
      <c r="J40" s="94">
        <v>9</v>
      </c>
      <c r="K40" s="93">
        <v>4</v>
      </c>
      <c r="L40" s="94">
        <v>6</v>
      </c>
      <c r="M40" s="94">
        <v>7</v>
      </c>
      <c r="N40" s="101">
        <f t="shared" si="1"/>
        <v>52</v>
      </c>
      <c r="O40" s="36"/>
    </row>
    <row r="41" spans="1:15" x14ac:dyDescent="0.25">
      <c r="A41" s="29" t="s">
        <v>24</v>
      </c>
      <c r="B41" s="25" t="s">
        <v>43</v>
      </c>
      <c r="C41" s="19" t="s">
        <v>44</v>
      </c>
      <c r="D41" s="75" t="s">
        <v>282</v>
      </c>
      <c r="E41" s="93">
        <v>5</v>
      </c>
      <c r="F41" s="94">
        <v>7</v>
      </c>
      <c r="G41" s="93">
        <v>6</v>
      </c>
      <c r="H41" s="94">
        <v>9</v>
      </c>
      <c r="I41" s="93">
        <v>4</v>
      </c>
      <c r="J41" s="94">
        <v>6</v>
      </c>
      <c r="K41" s="93">
        <v>4</v>
      </c>
      <c r="L41" s="94">
        <v>5</v>
      </c>
      <c r="M41" s="94">
        <v>5</v>
      </c>
      <c r="N41" s="101">
        <f t="shared" si="1"/>
        <v>51</v>
      </c>
      <c r="O41" s="36"/>
    </row>
    <row r="42" spans="1:15" x14ac:dyDescent="0.25">
      <c r="A42" s="29" t="s">
        <v>57</v>
      </c>
      <c r="B42" s="26" t="s">
        <v>45</v>
      </c>
      <c r="C42" s="21" t="s">
        <v>46</v>
      </c>
      <c r="D42" s="75" t="s">
        <v>282</v>
      </c>
      <c r="E42" s="93">
        <v>6</v>
      </c>
      <c r="F42" s="94">
        <v>5</v>
      </c>
      <c r="G42" s="93">
        <v>4</v>
      </c>
      <c r="H42" s="94">
        <v>5</v>
      </c>
      <c r="I42" s="93">
        <v>4</v>
      </c>
      <c r="J42" s="94">
        <v>5</v>
      </c>
      <c r="K42" s="93">
        <v>3</v>
      </c>
      <c r="L42" s="94">
        <v>6</v>
      </c>
      <c r="M42" s="94">
        <v>4</v>
      </c>
      <c r="N42" s="101">
        <f t="shared" si="1"/>
        <v>42</v>
      </c>
      <c r="O42" s="36"/>
    </row>
    <row r="43" spans="1:15" x14ac:dyDescent="0.25">
      <c r="A43" s="29" t="s">
        <v>58</v>
      </c>
      <c r="B43" s="26" t="s">
        <v>47</v>
      </c>
      <c r="C43" s="21" t="s">
        <v>48</v>
      </c>
      <c r="D43" s="75" t="s">
        <v>282</v>
      </c>
      <c r="E43" s="93">
        <v>5</v>
      </c>
      <c r="F43" s="94">
        <v>5</v>
      </c>
      <c r="G43" s="93">
        <v>7</v>
      </c>
      <c r="H43" s="94">
        <v>10</v>
      </c>
      <c r="I43" s="93">
        <v>3</v>
      </c>
      <c r="J43" s="94">
        <v>5</v>
      </c>
      <c r="K43" s="93">
        <v>5</v>
      </c>
      <c r="L43" s="94">
        <v>9</v>
      </c>
      <c r="M43" s="94">
        <v>7</v>
      </c>
      <c r="N43" s="101">
        <f t="shared" si="1"/>
        <v>56</v>
      </c>
      <c r="O43" s="36"/>
    </row>
    <row r="44" spans="1:15" x14ac:dyDescent="0.25">
      <c r="A44" s="29" t="s">
        <v>59</v>
      </c>
      <c r="B44" s="26" t="s">
        <v>49</v>
      </c>
      <c r="C44" s="21" t="s">
        <v>50</v>
      </c>
      <c r="D44" s="75" t="s">
        <v>282</v>
      </c>
      <c r="E44" s="93">
        <v>6</v>
      </c>
      <c r="F44" s="94">
        <v>6</v>
      </c>
      <c r="G44" s="93">
        <v>5</v>
      </c>
      <c r="H44" s="94">
        <v>6</v>
      </c>
      <c r="I44" s="93">
        <v>3</v>
      </c>
      <c r="J44" s="94">
        <v>4</v>
      </c>
      <c r="K44" s="93">
        <v>4</v>
      </c>
      <c r="L44" s="94">
        <v>6</v>
      </c>
      <c r="M44" s="94">
        <v>8</v>
      </c>
      <c r="N44" s="101">
        <f t="shared" si="1"/>
        <v>48</v>
      </c>
      <c r="O44" s="36"/>
    </row>
    <row r="45" spans="1:15" x14ac:dyDescent="0.25">
      <c r="A45" s="29" t="s">
        <v>60</v>
      </c>
      <c r="B45" s="28" t="s">
        <v>51</v>
      </c>
      <c r="C45" s="23" t="s">
        <v>52</v>
      </c>
      <c r="D45" s="82" t="s">
        <v>282</v>
      </c>
      <c r="E45" s="93">
        <v>5</v>
      </c>
      <c r="F45" s="94">
        <v>7</v>
      </c>
      <c r="G45" s="93">
        <v>5</v>
      </c>
      <c r="H45" s="94">
        <v>7</v>
      </c>
      <c r="I45" s="93">
        <v>4</v>
      </c>
      <c r="J45" s="94">
        <v>6</v>
      </c>
      <c r="K45" s="93">
        <v>5</v>
      </c>
      <c r="L45" s="94">
        <v>6</v>
      </c>
      <c r="M45" s="94">
        <v>4</v>
      </c>
      <c r="N45" s="101">
        <f t="shared" si="1"/>
        <v>49</v>
      </c>
      <c r="O45" s="36"/>
    </row>
    <row r="46" spans="1:15" x14ac:dyDescent="0.25">
      <c r="A46" s="29" t="s">
        <v>61</v>
      </c>
      <c r="B46" s="26" t="s">
        <v>53</v>
      </c>
      <c r="C46" s="21" t="s">
        <v>54</v>
      </c>
      <c r="D46" s="75" t="s">
        <v>282</v>
      </c>
      <c r="E46" s="93">
        <v>4</v>
      </c>
      <c r="F46" s="94">
        <v>5</v>
      </c>
      <c r="G46" s="93">
        <v>5</v>
      </c>
      <c r="H46" s="94">
        <v>7</v>
      </c>
      <c r="I46" s="94">
        <v>4</v>
      </c>
      <c r="J46" s="94">
        <v>5</v>
      </c>
      <c r="K46" s="94">
        <v>4</v>
      </c>
      <c r="L46" s="94">
        <v>6</v>
      </c>
      <c r="M46" s="94">
        <v>5</v>
      </c>
      <c r="N46" s="101">
        <f t="shared" si="1"/>
        <v>45</v>
      </c>
      <c r="O46" s="36"/>
    </row>
    <row r="47" spans="1:15" x14ac:dyDescent="0.25">
      <c r="A47" s="29" t="s">
        <v>62</v>
      </c>
      <c r="B47" s="26" t="s">
        <v>55</v>
      </c>
      <c r="C47" s="21" t="s">
        <v>56</v>
      </c>
      <c r="D47" s="75" t="s">
        <v>282</v>
      </c>
      <c r="E47" s="95">
        <v>7</v>
      </c>
      <c r="F47" s="96">
        <v>7</v>
      </c>
      <c r="G47" s="95">
        <v>3</v>
      </c>
      <c r="H47" s="96">
        <v>10</v>
      </c>
      <c r="I47" s="95">
        <v>3</v>
      </c>
      <c r="J47" s="96">
        <v>5</v>
      </c>
      <c r="K47" s="95">
        <v>3</v>
      </c>
      <c r="L47" s="96">
        <v>5</v>
      </c>
      <c r="M47" s="96">
        <v>6</v>
      </c>
      <c r="N47" s="101">
        <f t="shared" si="1"/>
        <v>49</v>
      </c>
      <c r="O47" s="36"/>
    </row>
    <row r="48" spans="1:15" ht="16.5" thickBot="1" x14ac:dyDescent="0.3">
      <c r="A48" s="13"/>
      <c r="B48" s="18"/>
      <c r="C48" s="9"/>
      <c r="D48" s="76"/>
      <c r="E48" s="10"/>
      <c r="F48" s="13"/>
      <c r="G48" s="10"/>
      <c r="H48" s="13"/>
      <c r="I48" s="10"/>
      <c r="J48" s="13"/>
      <c r="K48" s="10"/>
      <c r="L48" s="13"/>
      <c r="M48" s="13"/>
      <c r="N48" s="13"/>
      <c r="O48" s="2"/>
    </row>
    <row r="50" spans="1:25" ht="23.25" x14ac:dyDescent="0.35">
      <c r="A50" s="308" t="s">
        <v>0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</row>
    <row r="51" spans="1:25" x14ac:dyDescent="0.25">
      <c r="A51" s="70" t="s">
        <v>5</v>
      </c>
      <c r="B51" s="70" t="s">
        <v>82</v>
      </c>
    </row>
    <row r="52" spans="1:25" ht="16.5" thickBot="1" x14ac:dyDescent="0.3"/>
    <row r="53" spans="1:25" ht="24.95" customHeight="1" thickBot="1" x14ac:dyDescent="0.3">
      <c r="A53" s="67" t="s">
        <v>1</v>
      </c>
      <c r="B53" s="68" t="s">
        <v>2</v>
      </c>
      <c r="C53" s="68" t="s">
        <v>3</v>
      </c>
      <c r="D53" s="72" t="s">
        <v>4</v>
      </c>
      <c r="E53" s="71">
        <v>1</v>
      </c>
      <c r="F53" s="72">
        <v>2</v>
      </c>
      <c r="G53" s="73">
        <v>3</v>
      </c>
      <c r="H53" s="72">
        <v>4</v>
      </c>
      <c r="I53" s="73">
        <v>5</v>
      </c>
      <c r="J53" s="72">
        <v>6</v>
      </c>
      <c r="K53" s="73">
        <v>7</v>
      </c>
      <c r="L53" s="72">
        <v>8</v>
      </c>
      <c r="M53" s="72">
        <v>9</v>
      </c>
      <c r="N53" s="69" t="s">
        <v>136</v>
      </c>
      <c r="O53" s="72">
        <v>10</v>
      </c>
      <c r="P53" s="73">
        <v>11</v>
      </c>
      <c r="Q53" s="72">
        <v>12</v>
      </c>
      <c r="R53" s="73">
        <v>13</v>
      </c>
      <c r="S53" s="72">
        <v>14</v>
      </c>
      <c r="T53" s="73">
        <v>15</v>
      </c>
      <c r="U53" s="72">
        <v>16</v>
      </c>
      <c r="V53" s="73">
        <v>17</v>
      </c>
      <c r="W53" s="72">
        <v>18</v>
      </c>
      <c r="X53" s="73" t="s">
        <v>136</v>
      </c>
      <c r="Y53" s="68" t="s">
        <v>137</v>
      </c>
    </row>
    <row r="54" spans="1:25" ht="16.5" thickBot="1" x14ac:dyDescent="0.3">
      <c r="A54" s="4"/>
      <c r="B54" s="24"/>
      <c r="C54" s="2"/>
      <c r="D54" s="77"/>
      <c r="E54" s="38">
        <v>5</v>
      </c>
      <c r="F54" s="39">
        <v>4</v>
      </c>
      <c r="G54" s="40">
        <v>4</v>
      </c>
      <c r="H54" s="39">
        <v>3</v>
      </c>
      <c r="I54" s="40">
        <v>4</v>
      </c>
      <c r="J54" s="39">
        <v>4</v>
      </c>
      <c r="K54" s="40">
        <v>4</v>
      </c>
      <c r="L54" s="39">
        <v>5</v>
      </c>
      <c r="M54" s="39">
        <v>3</v>
      </c>
      <c r="N54" s="41">
        <f>SUM(E54:M54)</f>
        <v>36</v>
      </c>
      <c r="O54" s="42">
        <v>4</v>
      </c>
      <c r="P54" s="43">
        <v>4</v>
      </c>
      <c r="Q54" s="42">
        <v>4</v>
      </c>
      <c r="R54" s="43">
        <v>5</v>
      </c>
      <c r="S54" s="42">
        <v>3</v>
      </c>
      <c r="T54" s="43">
        <v>4</v>
      </c>
      <c r="U54" s="42">
        <v>3</v>
      </c>
      <c r="V54" s="43">
        <v>5</v>
      </c>
      <c r="W54" s="44">
        <v>4</v>
      </c>
      <c r="X54" s="46">
        <f>SUM(O54:W54)</f>
        <v>36</v>
      </c>
      <c r="Y54" s="128">
        <f>SUM(N54+X54)</f>
        <v>72</v>
      </c>
    </row>
    <row r="55" spans="1:25" x14ac:dyDescent="0.25">
      <c r="A55" s="7" t="s">
        <v>7</v>
      </c>
      <c r="B55" s="37" t="s">
        <v>83</v>
      </c>
      <c r="C55" s="21" t="s">
        <v>84</v>
      </c>
      <c r="D55" s="75" t="s">
        <v>282</v>
      </c>
      <c r="E55" s="119">
        <v>7</v>
      </c>
      <c r="F55" s="120">
        <v>5</v>
      </c>
      <c r="G55" s="119">
        <v>5</v>
      </c>
      <c r="H55" s="120">
        <v>3</v>
      </c>
      <c r="I55" s="119">
        <v>5</v>
      </c>
      <c r="J55" s="120">
        <v>4</v>
      </c>
      <c r="K55" s="119">
        <v>5</v>
      </c>
      <c r="L55" s="120">
        <v>5</v>
      </c>
      <c r="M55" s="120">
        <v>4</v>
      </c>
      <c r="N55" s="11">
        <f>SUM(E55:M55)</f>
        <v>43</v>
      </c>
      <c r="O55" s="113">
        <v>6</v>
      </c>
      <c r="P55" s="112">
        <v>8</v>
      </c>
      <c r="Q55" s="113">
        <v>5</v>
      </c>
      <c r="R55" s="112">
        <v>10</v>
      </c>
      <c r="S55" s="113">
        <v>6</v>
      </c>
      <c r="T55" s="112">
        <v>5</v>
      </c>
      <c r="U55" s="113">
        <v>5</v>
      </c>
      <c r="V55" s="112">
        <v>6</v>
      </c>
      <c r="W55" s="114">
        <v>5</v>
      </c>
      <c r="X55" s="45">
        <f t="shared" ref="X55:X65" si="2">SUM(O55:W55)</f>
        <v>56</v>
      </c>
      <c r="Y55" s="129">
        <f t="shared" ref="Y55:Y65" si="3">SUM(N55+X55)</f>
        <v>99</v>
      </c>
    </row>
    <row r="56" spans="1:25" x14ac:dyDescent="0.25">
      <c r="A56" s="7" t="s">
        <v>8</v>
      </c>
      <c r="B56" s="26" t="s">
        <v>85</v>
      </c>
      <c r="C56" s="21" t="s">
        <v>86</v>
      </c>
      <c r="D56" s="82" t="s">
        <v>282</v>
      </c>
      <c r="E56" s="121">
        <v>5</v>
      </c>
      <c r="F56" s="115">
        <v>7</v>
      </c>
      <c r="G56" s="121">
        <v>5</v>
      </c>
      <c r="H56" s="115">
        <v>3</v>
      </c>
      <c r="I56" s="121">
        <v>4</v>
      </c>
      <c r="J56" s="115">
        <v>4</v>
      </c>
      <c r="K56" s="121">
        <v>4</v>
      </c>
      <c r="L56" s="115">
        <v>5</v>
      </c>
      <c r="M56" s="115">
        <v>4</v>
      </c>
      <c r="N56" s="11">
        <f t="shared" ref="N56:N65" si="4">SUM(E56:M56)</f>
        <v>41</v>
      </c>
      <c r="O56" s="113">
        <v>4</v>
      </c>
      <c r="P56" s="112">
        <v>4</v>
      </c>
      <c r="Q56" s="113">
        <v>5</v>
      </c>
      <c r="R56" s="112">
        <v>5</v>
      </c>
      <c r="S56" s="113">
        <v>5</v>
      </c>
      <c r="T56" s="112">
        <v>4</v>
      </c>
      <c r="U56" s="113">
        <v>4</v>
      </c>
      <c r="V56" s="112">
        <v>6</v>
      </c>
      <c r="W56" s="113">
        <v>9</v>
      </c>
      <c r="X56" s="45">
        <f t="shared" si="2"/>
        <v>46</v>
      </c>
      <c r="Y56" s="101">
        <f t="shared" si="3"/>
        <v>87</v>
      </c>
    </row>
    <row r="57" spans="1:25" x14ac:dyDescent="0.25">
      <c r="A57" s="7" t="s">
        <v>9</v>
      </c>
      <c r="B57" s="97" t="s">
        <v>87</v>
      </c>
      <c r="C57" s="98" t="s">
        <v>88</v>
      </c>
      <c r="D57" s="81" t="s">
        <v>283</v>
      </c>
      <c r="E57" s="121"/>
      <c r="F57" s="115"/>
      <c r="G57" s="121"/>
      <c r="H57" s="115"/>
      <c r="I57" s="121"/>
      <c r="J57" s="115"/>
      <c r="K57" s="121"/>
      <c r="L57" s="115"/>
      <c r="M57" s="115"/>
      <c r="N57" s="11">
        <f t="shared" si="4"/>
        <v>0</v>
      </c>
      <c r="O57" s="113"/>
      <c r="P57" s="112"/>
      <c r="Q57" s="113"/>
      <c r="R57" s="112"/>
      <c r="S57" s="113"/>
      <c r="T57" s="112"/>
      <c r="U57" s="113"/>
      <c r="V57" s="112"/>
      <c r="W57" s="113"/>
      <c r="X57" s="45">
        <f t="shared" si="2"/>
        <v>0</v>
      </c>
      <c r="Y57" s="101">
        <f t="shared" si="3"/>
        <v>0</v>
      </c>
    </row>
    <row r="58" spans="1:25" x14ac:dyDescent="0.25">
      <c r="A58" s="7" t="s">
        <v>18</v>
      </c>
      <c r="B58" s="27" t="s">
        <v>89</v>
      </c>
      <c r="C58" s="22" t="s">
        <v>90</v>
      </c>
      <c r="D58" s="75" t="s">
        <v>282</v>
      </c>
      <c r="E58" s="121">
        <v>6</v>
      </c>
      <c r="F58" s="115">
        <v>7</v>
      </c>
      <c r="G58" s="121">
        <v>4</v>
      </c>
      <c r="H58" s="115">
        <v>5</v>
      </c>
      <c r="I58" s="121">
        <v>4</v>
      </c>
      <c r="J58" s="115">
        <v>6</v>
      </c>
      <c r="K58" s="121">
        <v>4</v>
      </c>
      <c r="L58" s="115">
        <v>5</v>
      </c>
      <c r="M58" s="115">
        <v>4</v>
      </c>
      <c r="N58" s="11">
        <f t="shared" si="4"/>
        <v>45</v>
      </c>
      <c r="O58" s="113">
        <v>5</v>
      </c>
      <c r="P58" s="112">
        <v>4</v>
      </c>
      <c r="Q58" s="113">
        <v>4</v>
      </c>
      <c r="R58" s="112">
        <v>5</v>
      </c>
      <c r="S58" s="113">
        <v>3</v>
      </c>
      <c r="T58" s="112">
        <v>5</v>
      </c>
      <c r="U58" s="113">
        <v>4</v>
      </c>
      <c r="V58" s="112">
        <v>7</v>
      </c>
      <c r="W58" s="113">
        <v>4</v>
      </c>
      <c r="X58" s="45">
        <f t="shared" si="2"/>
        <v>41</v>
      </c>
      <c r="Y58" s="101">
        <f t="shared" si="3"/>
        <v>86</v>
      </c>
    </row>
    <row r="59" spans="1:25" x14ac:dyDescent="0.25">
      <c r="A59" s="7" t="s">
        <v>19</v>
      </c>
      <c r="B59" s="26" t="s">
        <v>91</v>
      </c>
      <c r="C59" s="21" t="s">
        <v>92</v>
      </c>
      <c r="D59" s="75" t="s">
        <v>282</v>
      </c>
      <c r="E59" s="121">
        <v>5</v>
      </c>
      <c r="F59" s="115">
        <v>6</v>
      </c>
      <c r="G59" s="121">
        <v>5</v>
      </c>
      <c r="H59" s="115">
        <v>6</v>
      </c>
      <c r="I59" s="121">
        <v>5</v>
      </c>
      <c r="J59" s="115">
        <v>5</v>
      </c>
      <c r="K59" s="121">
        <v>4</v>
      </c>
      <c r="L59" s="115">
        <v>7</v>
      </c>
      <c r="M59" s="115">
        <v>4</v>
      </c>
      <c r="N59" s="11">
        <f t="shared" si="4"/>
        <v>47</v>
      </c>
      <c r="O59" s="113">
        <v>5</v>
      </c>
      <c r="P59" s="112">
        <v>4</v>
      </c>
      <c r="Q59" s="113">
        <v>4</v>
      </c>
      <c r="R59" s="112">
        <v>10</v>
      </c>
      <c r="S59" s="113">
        <v>3</v>
      </c>
      <c r="T59" s="112">
        <v>4</v>
      </c>
      <c r="U59" s="113">
        <v>3</v>
      </c>
      <c r="V59" s="112">
        <v>6</v>
      </c>
      <c r="W59" s="113">
        <v>5</v>
      </c>
      <c r="X59" s="45">
        <f t="shared" si="2"/>
        <v>44</v>
      </c>
      <c r="Y59" s="101">
        <f t="shared" si="3"/>
        <v>91</v>
      </c>
    </row>
    <row r="60" spans="1:25" x14ac:dyDescent="0.25">
      <c r="A60" s="7" t="s">
        <v>20</v>
      </c>
      <c r="B60" s="26" t="s">
        <v>93</v>
      </c>
      <c r="C60" s="21" t="s">
        <v>94</v>
      </c>
      <c r="D60" s="75" t="s">
        <v>282</v>
      </c>
      <c r="E60" s="121">
        <v>4</v>
      </c>
      <c r="F60" s="115">
        <v>6</v>
      </c>
      <c r="G60" s="121">
        <v>4</v>
      </c>
      <c r="H60" s="115">
        <v>4</v>
      </c>
      <c r="I60" s="121">
        <v>5</v>
      </c>
      <c r="J60" s="115">
        <v>6</v>
      </c>
      <c r="K60" s="121">
        <v>5</v>
      </c>
      <c r="L60" s="115">
        <v>5</v>
      </c>
      <c r="M60" s="115">
        <v>3</v>
      </c>
      <c r="N60" s="11">
        <f t="shared" si="4"/>
        <v>42</v>
      </c>
      <c r="O60" s="113">
        <v>4</v>
      </c>
      <c r="P60" s="112">
        <v>3</v>
      </c>
      <c r="Q60" s="113">
        <v>5</v>
      </c>
      <c r="R60" s="112">
        <v>6</v>
      </c>
      <c r="S60" s="113">
        <v>4</v>
      </c>
      <c r="T60" s="112">
        <v>6</v>
      </c>
      <c r="U60" s="113">
        <v>5</v>
      </c>
      <c r="V60" s="112">
        <v>4</v>
      </c>
      <c r="W60" s="113">
        <v>4</v>
      </c>
      <c r="X60" s="45">
        <f t="shared" si="2"/>
        <v>41</v>
      </c>
      <c r="Y60" s="101">
        <f t="shared" si="3"/>
        <v>83</v>
      </c>
    </row>
    <row r="61" spans="1:25" x14ac:dyDescent="0.25">
      <c r="A61" s="7" t="s">
        <v>21</v>
      </c>
      <c r="B61" s="26" t="s">
        <v>95</v>
      </c>
      <c r="C61" s="21" t="s">
        <v>96</v>
      </c>
      <c r="D61" s="75" t="s">
        <v>282</v>
      </c>
      <c r="E61" s="121">
        <v>4</v>
      </c>
      <c r="F61" s="115">
        <v>3</v>
      </c>
      <c r="G61" s="121">
        <v>5</v>
      </c>
      <c r="H61" s="115">
        <v>4</v>
      </c>
      <c r="I61" s="121">
        <v>4</v>
      </c>
      <c r="J61" s="115">
        <v>4</v>
      </c>
      <c r="K61" s="121">
        <v>5</v>
      </c>
      <c r="L61" s="115">
        <v>5</v>
      </c>
      <c r="M61" s="115">
        <v>5</v>
      </c>
      <c r="N61" s="11">
        <f t="shared" si="4"/>
        <v>39</v>
      </c>
      <c r="O61" s="113">
        <v>4</v>
      </c>
      <c r="P61" s="112">
        <v>7</v>
      </c>
      <c r="Q61" s="113">
        <v>4</v>
      </c>
      <c r="R61" s="112">
        <v>5</v>
      </c>
      <c r="S61" s="113">
        <v>3</v>
      </c>
      <c r="T61" s="112">
        <v>5</v>
      </c>
      <c r="U61" s="113">
        <v>3</v>
      </c>
      <c r="V61" s="112">
        <v>7</v>
      </c>
      <c r="W61" s="113">
        <v>4</v>
      </c>
      <c r="X61" s="45">
        <f t="shared" si="2"/>
        <v>42</v>
      </c>
      <c r="Y61" s="101">
        <f t="shared" si="3"/>
        <v>81</v>
      </c>
    </row>
    <row r="62" spans="1:25" x14ac:dyDescent="0.25">
      <c r="A62" s="7" t="s">
        <v>22</v>
      </c>
      <c r="B62" s="17" t="s">
        <v>97</v>
      </c>
      <c r="C62" s="3" t="s">
        <v>98</v>
      </c>
      <c r="D62" s="75" t="s">
        <v>282</v>
      </c>
      <c r="E62" s="121">
        <v>10</v>
      </c>
      <c r="F62" s="115">
        <v>6</v>
      </c>
      <c r="G62" s="121">
        <v>7</v>
      </c>
      <c r="H62" s="115">
        <v>4</v>
      </c>
      <c r="I62" s="121">
        <v>5</v>
      </c>
      <c r="J62" s="115">
        <v>4</v>
      </c>
      <c r="K62" s="121">
        <v>5</v>
      </c>
      <c r="L62" s="115">
        <v>4</v>
      </c>
      <c r="M62" s="115">
        <v>3</v>
      </c>
      <c r="N62" s="11">
        <f t="shared" si="4"/>
        <v>48</v>
      </c>
      <c r="O62" s="113">
        <v>8</v>
      </c>
      <c r="P62" s="112">
        <v>5</v>
      </c>
      <c r="Q62" s="113">
        <v>5</v>
      </c>
      <c r="R62" s="112">
        <v>7</v>
      </c>
      <c r="S62" s="113">
        <v>5</v>
      </c>
      <c r="T62" s="112">
        <v>5</v>
      </c>
      <c r="U62" s="113">
        <v>3</v>
      </c>
      <c r="V62" s="112">
        <v>5</v>
      </c>
      <c r="W62" s="113">
        <v>5</v>
      </c>
      <c r="X62" s="45">
        <f t="shared" si="2"/>
        <v>48</v>
      </c>
      <c r="Y62" s="101">
        <f t="shared" si="3"/>
        <v>96</v>
      </c>
    </row>
    <row r="63" spans="1:25" x14ac:dyDescent="0.25">
      <c r="A63" s="7" t="s">
        <v>23</v>
      </c>
      <c r="B63" s="25" t="s">
        <v>99</v>
      </c>
      <c r="C63" s="19" t="s">
        <v>100</v>
      </c>
      <c r="D63" s="75" t="s">
        <v>282</v>
      </c>
      <c r="E63" s="121">
        <v>7</v>
      </c>
      <c r="F63" s="115">
        <v>9</v>
      </c>
      <c r="G63" s="121">
        <v>7</v>
      </c>
      <c r="H63" s="115">
        <v>3</v>
      </c>
      <c r="I63" s="121">
        <v>9</v>
      </c>
      <c r="J63" s="115">
        <v>10</v>
      </c>
      <c r="K63" s="121">
        <v>7</v>
      </c>
      <c r="L63" s="115">
        <v>7</v>
      </c>
      <c r="M63" s="115">
        <v>3</v>
      </c>
      <c r="N63" s="11">
        <f t="shared" si="4"/>
        <v>62</v>
      </c>
      <c r="O63" s="113">
        <v>8</v>
      </c>
      <c r="P63" s="112">
        <v>9</v>
      </c>
      <c r="Q63" s="113">
        <v>6</v>
      </c>
      <c r="R63" s="112">
        <v>9</v>
      </c>
      <c r="S63" s="113">
        <v>6</v>
      </c>
      <c r="T63" s="112">
        <v>6</v>
      </c>
      <c r="U63" s="113">
        <v>8</v>
      </c>
      <c r="V63" s="112">
        <v>7</v>
      </c>
      <c r="W63" s="113">
        <v>9</v>
      </c>
      <c r="X63" s="45">
        <f t="shared" si="2"/>
        <v>68</v>
      </c>
      <c r="Y63" s="101">
        <f t="shared" si="3"/>
        <v>130</v>
      </c>
    </row>
    <row r="64" spans="1:25" x14ac:dyDescent="0.25">
      <c r="A64" s="7" t="s">
        <v>24</v>
      </c>
      <c r="B64" s="26" t="s">
        <v>101</v>
      </c>
      <c r="C64" s="21" t="s">
        <v>102</v>
      </c>
      <c r="D64" s="75" t="s">
        <v>282</v>
      </c>
      <c r="E64" s="121">
        <v>5</v>
      </c>
      <c r="F64" s="115">
        <v>4</v>
      </c>
      <c r="G64" s="121">
        <v>4</v>
      </c>
      <c r="H64" s="115">
        <v>5</v>
      </c>
      <c r="I64" s="121">
        <v>5</v>
      </c>
      <c r="J64" s="115">
        <v>4</v>
      </c>
      <c r="K64" s="121">
        <v>5</v>
      </c>
      <c r="L64" s="115">
        <v>5</v>
      </c>
      <c r="M64" s="115">
        <v>3</v>
      </c>
      <c r="N64" s="11">
        <f t="shared" si="4"/>
        <v>40</v>
      </c>
      <c r="O64" s="113">
        <v>5</v>
      </c>
      <c r="P64" s="112">
        <v>7</v>
      </c>
      <c r="Q64" s="113">
        <v>5</v>
      </c>
      <c r="R64" s="112">
        <v>5</v>
      </c>
      <c r="S64" s="113">
        <v>4</v>
      </c>
      <c r="T64" s="112">
        <v>6</v>
      </c>
      <c r="U64" s="113">
        <v>5</v>
      </c>
      <c r="V64" s="112">
        <v>5</v>
      </c>
      <c r="W64" s="113">
        <v>3</v>
      </c>
      <c r="X64" s="45">
        <f t="shared" si="2"/>
        <v>45</v>
      </c>
      <c r="Y64" s="101">
        <f t="shared" si="3"/>
        <v>85</v>
      </c>
    </row>
    <row r="65" spans="1:25" x14ac:dyDescent="0.25">
      <c r="A65" s="7" t="s">
        <v>57</v>
      </c>
      <c r="B65" s="26" t="s">
        <v>103</v>
      </c>
      <c r="C65" s="21" t="s">
        <v>104</v>
      </c>
      <c r="D65" s="75" t="s">
        <v>282</v>
      </c>
      <c r="E65" s="121">
        <v>5</v>
      </c>
      <c r="F65" s="115">
        <v>4</v>
      </c>
      <c r="G65" s="121">
        <v>5</v>
      </c>
      <c r="H65" s="115">
        <v>3</v>
      </c>
      <c r="I65" s="121">
        <v>7</v>
      </c>
      <c r="J65" s="115">
        <v>4</v>
      </c>
      <c r="K65" s="121">
        <v>4</v>
      </c>
      <c r="L65" s="115">
        <v>6</v>
      </c>
      <c r="M65" s="115">
        <v>3</v>
      </c>
      <c r="N65" s="11">
        <f t="shared" si="4"/>
        <v>41</v>
      </c>
      <c r="O65" s="113">
        <v>4</v>
      </c>
      <c r="P65" s="112">
        <v>4</v>
      </c>
      <c r="Q65" s="113">
        <v>4</v>
      </c>
      <c r="R65" s="112">
        <v>6</v>
      </c>
      <c r="S65" s="113">
        <v>4</v>
      </c>
      <c r="T65" s="112">
        <v>5</v>
      </c>
      <c r="U65" s="113">
        <v>5</v>
      </c>
      <c r="V65" s="112">
        <v>6</v>
      </c>
      <c r="W65" s="113">
        <v>6</v>
      </c>
      <c r="X65" s="45">
        <f t="shared" si="2"/>
        <v>44</v>
      </c>
      <c r="Y65" s="101">
        <f t="shared" si="3"/>
        <v>85</v>
      </c>
    </row>
    <row r="66" spans="1:25" x14ac:dyDescent="0.25">
      <c r="A66" s="7"/>
      <c r="B66" s="26"/>
      <c r="C66" s="21"/>
      <c r="D66" s="75"/>
      <c r="E66" s="121"/>
      <c r="F66" s="115"/>
      <c r="G66" s="121"/>
      <c r="H66" s="115"/>
      <c r="I66" s="121"/>
      <c r="J66" s="115"/>
      <c r="K66" s="121"/>
      <c r="L66" s="115"/>
      <c r="M66" s="115"/>
      <c r="N66" s="11"/>
      <c r="O66" s="113"/>
      <c r="P66" s="112"/>
      <c r="Q66" s="113"/>
      <c r="R66" s="112"/>
      <c r="S66" s="113"/>
      <c r="T66" s="112"/>
      <c r="U66" s="113"/>
      <c r="V66" s="112"/>
      <c r="W66" s="113"/>
      <c r="X66" s="45"/>
      <c r="Y66" s="11"/>
    </row>
    <row r="67" spans="1:25" ht="16.5" thickBot="1" x14ac:dyDescent="0.3">
      <c r="A67" s="8"/>
      <c r="B67" s="18"/>
      <c r="C67" s="9"/>
      <c r="D67" s="76"/>
      <c r="E67" s="126"/>
      <c r="F67" s="127"/>
      <c r="G67" s="126"/>
      <c r="H67" s="127"/>
      <c r="I67" s="126"/>
      <c r="J67" s="127"/>
      <c r="K67" s="126"/>
      <c r="L67" s="127"/>
      <c r="M67" s="127"/>
      <c r="N67" s="13"/>
      <c r="O67" s="127"/>
      <c r="P67" s="126"/>
      <c r="Q67" s="127"/>
      <c r="R67" s="126"/>
      <c r="S67" s="127"/>
      <c r="T67" s="126"/>
      <c r="U67" s="127"/>
      <c r="V67" s="126"/>
      <c r="W67" s="127"/>
      <c r="X67" s="10"/>
      <c r="Y67" s="13"/>
    </row>
    <row r="69" spans="1:25" ht="23.25" x14ac:dyDescent="0.35">
      <c r="A69" s="308" t="s">
        <v>0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</row>
    <row r="70" spans="1:25" x14ac:dyDescent="0.25">
      <c r="A70" s="70" t="s">
        <v>5</v>
      </c>
      <c r="B70" s="70" t="s">
        <v>105</v>
      </c>
    </row>
    <row r="71" spans="1:25" ht="16.5" thickBot="1" x14ac:dyDescent="0.3"/>
    <row r="72" spans="1:25" ht="24.95" customHeight="1" thickBot="1" x14ac:dyDescent="0.3">
      <c r="A72" s="67" t="s">
        <v>1</v>
      </c>
      <c r="B72" s="68" t="s">
        <v>2</v>
      </c>
      <c r="C72" s="68" t="s">
        <v>3</v>
      </c>
      <c r="D72" s="72" t="s">
        <v>4</v>
      </c>
      <c r="E72" s="71">
        <v>1</v>
      </c>
      <c r="F72" s="72">
        <v>2</v>
      </c>
      <c r="G72" s="73">
        <v>3</v>
      </c>
      <c r="H72" s="72">
        <v>4</v>
      </c>
      <c r="I72" s="73">
        <v>5</v>
      </c>
      <c r="J72" s="72">
        <v>6</v>
      </c>
      <c r="K72" s="73">
        <v>7</v>
      </c>
      <c r="L72" s="72">
        <v>8</v>
      </c>
      <c r="M72" s="72">
        <v>9</v>
      </c>
      <c r="N72" s="72" t="s">
        <v>16</v>
      </c>
      <c r="O72" s="72">
        <v>10</v>
      </c>
      <c r="P72" s="73">
        <v>11</v>
      </c>
      <c r="Q72" s="72">
        <v>12</v>
      </c>
      <c r="R72" s="73">
        <v>13</v>
      </c>
      <c r="S72" s="72">
        <v>14</v>
      </c>
      <c r="T72" s="73">
        <v>15</v>
      </c>
      <c r="U72" s="72">
        <v>16</v>
      </c>
      <c r="V72" s="73">
        <v>17</v>
      </c>
      <c r="W72" s="72">
        <v>18</v>
      </c>
      <c r="X72" s="73" t="s">
        <v>136</v>
      </c>
      <c r="Y72" s="72" t="s">
        <v>137</v>
      </c>
    </row>
    <row r="73" spans="1:25" ht="16.5" thickBot="1" x14ac:dyDescent="0.3">
      <c r="A73" s="4"/>
      <c r="B73" s="24"/>
      <c r="C73" s="2"/>
      <c r="D73" s="77"/>
      <c r="E73" s="38">
        <v>5</v>
      </c>
      <c r="F73" s="39">
        <v>4</v>
      </c>
      <c r="G73" s="40">
        <v>4</v>
      </c>
      <c r="H73" s="39">
        <v>3</v>
      </c>
      <c r="I73" s="40">
        <v>4</v>
      </c>
      <c r="J73" s="39">
        <v>4</v>
      </c>
      <c r="K73" s="40">
        <v>4</v>
      </c>
      <c r="L73" s="39">
        <v>5</v>
      </c>
      <c r="M73" s="39">
        <v>3</v>
      </c>
      <c r="N73" s="41">
        <f>SUM(E73:M73)</f>
        <v>36</v>
      </c>
      <c r="O73" s="42">
        <v>4</v>
      </c>
      <c r="P73" s="43">
        <v>4</v>
      </c>
      <c r="Q73" s="42">
        <v>4</v>
      </c>
      <c r="R73" s="43">
        <v>5</v>
      </c>
      <c r="S73" s="42">
        <v>3</v>
      </c>
      <c r="T73" s="43">
        <v>4</v>
      </c>
      <c r="U73" s="42">
        <v>3</v>
      </c>
      <c r="V73" s="43">
        <v>5</v>
      </c>
      <c r="W73" s="44">
        <v>4</v>
      </c>
      <c r="X73" s="46">
        <f>SUM(O73:W73)</f>
        <v>36</v>
      </c>
      <c r="Y73" s="128">
        <f>SUM(N73+X73)</f>
        <v>72</v>
      </c>
    </row>
    <row r="74" spans="1:25" x14ac:dyDescent="0.25">
      <c r="A74" s="7" t="s">
        <v>7</v>
      </c>
      <c r="B74" s="31" t="s">
        <v>106</v>
      </c>
      <c r="C74" s="30" t="s">
        <v>107</v>
      </c>
      <c r="D74" s="75" t="s">
        <v>282</v>
      </c>
      <c r="E74" s="110">
        <v>5</v>
      </c>
      <c r="F74" s="111">
        <v>4</v>
      </c>
      <c r="G74" s="110">
        <v>5</v>
      </c>
      <c r="H74" s="111">
        <v>4</v>
      </c>
      <c r="I74" s="110">
        <v>6</v>
      </c>
      <c r="J74" s="111">
        <v>5</v>
      </c>
      <c r="K74" s="110">
        <v>6</v>
      </c>
      <c r="L74" s="111">
        <v>5</v>
      </c>
      <c r="M74" s="111">
        <v>4</v>
      </c>
      <c r="N74" s="11">
        <f>SUM(E74:M74)</f>
        <v>44</v>
      </c>
      <c r="O74" s="113">
        <v>4</v>
      </c>
      <c r="P74" s="112">
        <v>5</v>
      </c>
      <c r="Q74" s="113">
        <v>4</v>
      </c>
      <c r="R74" s="112">
        <v>5</v>
      </c>
      <c r="S74" s="113">
        <v>4</v>
      </c>
      <c r="T74" s="112">
        <v>4</v>
      </c>
      <c r="U74" s="113">
        <v>3</v>
      </c>
      <c r="V74" s="112">
        <v>6</v>
      </c>
      <c r="W74" s="113">
        <v>7</v>
      </c>
      <c r="X74" s="45">
        <f t="shared" ref="X74:X89" si="5">SUM(O74:W74)</f>
        <v>42</v>
      </c>
      <c r="Y74" s="101">
        <f t="shared" ref="Y74:Y89" si="6">SUM(N74+X74)</f>
        <v>86</v>
      </c>
    </row>
    <row r="75" spans="1:25" x14ac:dyDescent="0.25">
      <c r="A75" s="7" t="s">
        <v>8</v>
      </c>
      <c r="B75" s="26" t="s">
        <v>108</v>
      </c>
      <c r="C75" s="21" t="s">
        <v>109</v>
      </c>
      <c r="D75" s="75" t="s">
        <v>282</v>
      </c>
      <c r="E75" s="112"/>
      <c r="F75" s="113"/>
      <c r="G75" s="112"/>
      <c r="H75" s="113"/>
      <c r="I75" s="112"/>
      <c r="J75" s="113"/>
      <c r="K75" s="112"/>
      <c r="L75" s="113"/>
      <c r="M75" s="113"/>
      <c r="N75" s="11">
        <f t="shared" ref="N75:N89" si="7">SUM(E75:M75)</f>
        <v>0</v>
      </c>
      <c r="O75" s="113"/>
      <c r="P75" s="112"/>
      <c r="Q75" s="113"/>
      <c r="R75" s="112"/>
      <c r="S75" s="113"/>
      <c r="T75" s="112"/>
      <c r="U75" s="113"/>
      <c r="V75" s="112"/>
      <c r="W75" s="113"/>
      <c r="X75" s="45">
        <f t="shared" si="5"/>
        <v>0</v>
      </c>
      <c r="Y75" s="101">
        <f t="shared" si="6"/>
        <v>0</v>
      </c>
    </row>
    <row r="76" spans="1:25" x14ac:dyDescent="0.25">
      <c r="A76" s="7" t="s">
        <v>9</v>
      </c>
      <c r="B76" s="26" t="s">
        <v>110</v>
      </c>
      <c r="C76" s="21" t="s">
        <v>111</v>
      </c>
      <c r="D76" s="75" t="s">
        <v>282</v>
      </c>
      <c r="E76" s="112">
        <v>5</v>
      </c>
      <c r="F76" s="113">
        <v>4</v>
      </c>
      <c r="G76" s="112">
        <v>5</v>
      </c>
      <c r="H76" s="113">
        <v>3</v>
      </c>
      <c r="I76" s="112">
        <v>5</v>
      </c>
      <c r="J76" s="113">
        <v>4</v>
      </c>
      <c r="K76" s="112">
        <v>4</v>
      </c>
      <c r="L76" s="113">
        <v>4</v>
      </c>
      <c r="M76" s="113">
        <v>4</v>
      </c>
      <c r="N76" s="11">
        <f t="shared" si="7"/>
        <v>38</v>
      </c>
      <c r="O76" s="113">
        <v>4</v>
      </c>
      <c r="P76" s="112">
        <v>6</v>
      </c>
      <c r="Q76" s="113">
        <v>3</v>
      </c>
      <c r="R76" s="112">
        <v>5</v>
      </c>
      <c r="S76" s="113">
        <v>3</v>
      </c>
      <c r="T76" s="112">
        <v>5</v>
      </c>
      <c r="U76" s="113">
        <v>3</v>
      </c>
      <c r="V76" s="112">
        <v>7</v>
      </c>
      <c r="W76" s="113">
        <v>5</v>
      </c>
      <c r="X76" s="45">
        <f t="shared" si="5"/>
        <v>41</v>
      </c>
      <c r="Y76" s="101">
        <f t="shared" si="6"/>
        <v>79</v>
      </c>
    </row>
    <row r="77" spans="1:25" x14ac:dyDescent="0.25">
      <c r="A77" s="7" t="s">
        <v>18</v>
      </c>
      <c r="B77" s="26" t="s">
        <v>112</v>
      </c>
      <c r="C77" s="21" t="s">
        <v>113</v>
      </c>
      <c r="D77" s="75" t="s">
        <v>282</v>
      </c>
      <c r="E77" s="112"/>
      <c r="F77" s="113"/>
      <c r="G77" s="112"/>
      <c r="H77" s="113"/>
      <c r="I77" s="112"/>
      <c r="J77" s="113"/>
      <c r="K77" s="112"/>
      <c r="L77" s="113"/>
      <c r="M77" s="113"/>
      <c r="N77" s="11">
        <f t="shared" si="7"/>
        <v>0</v>
      </c>
      <c r="O77" s="113"/>
      <c r="P77" s="112"/>
      <c r="Q77" s="113"/>
      <c r="R77" s="112"/>
      <c r="S77" s="113"/>
      <c r="T77" s="112"/>
      <c r="U77" s="113"/>
      <c r="V77" s="112"/>
      <c r="W77" s="113"/>
      <c r="X77" s="45">
        <f t="shared" si="5"/>
        <v>0</v>
      </c>
      <c r="Y77" s="101">
        <f t="shared" si="6"/>
        <v>0</v>
      </c>
    </row>
    <row r="78" spans="1:25" x14ac:dyDescent="0.25">
      <c r="A78" s="7" t="s">
        <v>19</v>
      </c>
      <c r="B78" s="26" t="s">
        <v>114</v>
      </c>
      <c r="C78" s="21" t="s">
        <v>115</v>
      </c>
      <c r="D78" s="75" t="s">
        <v>282</v>
      </c>
      <c r="E78" s="112">
        <v>5</v>
      </c>
      <c r="F78" s="113">
        <v>4</v>
      </c>
      <c r="G78" s="112">
        <v>3</v>
      </c>
      <c r="H78" s="113">
        <v>3</v>
      </c>
      <c r="I78" s="112">
        <v>4</v>
      </c>
      <c r="J78" s="113">
        <v>4</v>
      </c>
      <c r="K78" s="112">
        <v>4</v>
      </c>
      <c r="L78" s="113">
        <v>6</v>
      </c>
      <c r="M78" s="113">
        <v>4</v>
      </c>
      <c r="N78" s="11">
        <f t="shared" si="7"/>
        <v>37</v>
      </c>
      <c r="O78" s="113">
        <v>5</v>
      </c>
      <c r="P78" s="112">
        <v>5</v>
      </c>
      <c r="Q78" s="113">
        <v>4</v>
      </c>
      <c r="R78" s="112">
        <v>6</v>
      </c>
      <c r="S78" s="113">
        <v>3</v>
      </c>
      <c r="T78" s="112">
        <v>5</v>
      </c>
      <c r="U78" s="113">
        <v>6</v>
      </c>
      <c r="V78" s="112">
        <v>6</v>
      </c>
      <c r="W78" s="113">
        <v>5</v>
      </c>
      <c r="X78" s="45">
        <f t="shared" si="5"/>
        <v>45</v>
      </c>
      <c r="Y78" s="101">
        <f t="shared" si="6"/>
        <v>82</v>
      </c>
    </row>
    <row r="79" spans="1:25" x14ac:dyDescent="0.25">
      <c r="A79" s="7" t="s">
        <v>20</v>
      </c>
      <c r="B79" s="26" t="s">
        <v>116</v>
      </c>
      <c r="C79" s="21" t="s">
        <v>117</v>
      </c>
      <c r="D79" s="75" t="s">
        <v>282</v>
      </c>
      <c r="E79" s="112"/>
      <c r="F79" s="113"/>
      <c r="G79" s="112"/>
      <c r="H79" s="113"/>
      <c r="I79" s="112"/>
      <c r="J79" s="113"/>
      <c r="K79" s="112"/>
      <c r="L79" s="113"/>
      <c r="M79" s="113"/>
      <c r="N79" s="11">
        <f t="shared" si="7"/>
        <v>0</v>
      </c>
      <c r="O79" s="113"/>
      <c r="P79" s="112"/>
      <c r="Q79" s="113"/>
      <c r="R79" s="112"/>
      <c r="S79" s="113"/>
      <c r="T79" s="112"/>
      <c r="U79" s="113"/>
      <c r="V79" s="112"/>
      <c r="W79" s="113"/>
      <c r="X79" s="45">
        <f t="shared" si="5"/>
        <v>0</v>
      </c>
      <c r="Y79" s="101">
        <f t="shared" si="6"/>
        <v>0</v>
      </c>
    </row>
    <row r="80" spans="1:25" x14ac:dyDescent="0.25">
      <c r="A80" s="7" t="s">
        <v>21</v>
      </c>
      <c r="B80" s="26" t="s">
        <v>118</v>
      </c>
      <c r="C80" s="21" t="s">
        <v>119</v>
      </c>
      <c r="D80" s="75" t="s">
        <v>282</v>
      </c>
      <c r="E80" s="112">
        <v>5</v>
      </c>
      <c r="F80" s="113">
        <v>4</v>
      </c>
      <c r="G80" s="112">
        <v>5</v>
      </c>
      <c r="H80" s="113">
        <v>7</v>
      </c>
      <c r="I80" s="112">
        <v>4</v>
      </c>
      <c r="J80" s="113">
        <v>5</v>
      </c>
      <c r="K80" s="112">
        <v>4</v>
      </c>
      <c r="L80" s="113">
        <v>4</v>
      </c>
      <c r="M80" s="113">
        <v>5</v>
      </c>
      <c r="N80" s="11">
        <f t="shared" si="7"/>
        <v>43</v>
      </c>
      <c r="O80" s="113">
        <v>6</v>
      </c>
      <c r="P80" s="112">
        <v>5</v>
      </c>
      <c r="Q80" s="113">
        <v>6</v>
      </c>
      <c r="R80" s="112">
        <v>5</v>
      </c>
      <c r="S80" s="113">
        <v>4</v>
      </c>
      <c r="T80" s="112">
        <v>6</v>
      </c>
      <c r="U80" s="113">
        <v>5</v>
      </c>
      <c r="V80" s="112">
        <v>6</v>
      </c>
      <c r="W80" s="113">
        <v>4</v>
      </c>
      <c r="X80" s="45">
        <f t="shared" si="5"/>
        <v>47</v>
      </c>
      <c r="Y80" s="101">
        <f t="shared" si="6"/>
        <v>90</v>
      </c>
    </row>
    <row r="81" spans="1:25" x14ac:dyDescent="0.25">
      <c r="A81" s="7" t="s">
        <v>22</v>
      </c>
      <c r="B81" s="26" t="s">
        <v>120</v>
      </c>
      <c r="C81" s="21" t="s">
        <v>121</v>
      </c>
      <c r="D81" s="75" t="s">
        <v>282</v>
      </c>
      <c r="E81" s="112">
        <v>6</v>
      </c>
      <c r="F81" s="113">
        <v>7</v>
      </c>
      <c r="G81" s="112">
        <v>7</v>
      </c>
      <c r="H81" s="113">
        <v>4</v>
      </c>
      <c r="I81" s="112">
        <v>6</v>
      </c>
      <c r="J81" s="113">
        <v>6</v>
      </c>
      <c r="K81" s="112">
        <v>6</v>
      </c>
      <c r="L81" s="113">
        <v>6</v>
      </c>
      <c r="M81" s="113">
        <v>5</v>
      </c>
      <c r="N81" s="11">
        <f t="shared" si="7"/>
        <v>53</v>
      </c>
      <c r="O81" s="113">
        <v>7</v>
      </c>
      <c r="P81" s="112">
        <v>7</v>
      </c>
      <c r="Q81" s="113">
        <v>6</v>
      </c>
      <c r="R81" s="112">
        <v>6</v>
      </c>
      <c r="S81" s="113">
        <v>4</v>
      </c>
      <c r="T81" s="112">
        <v>8</v>
      </c>
      <c r="U81" s="113">
        <v>3</v>
      </c>
      <c r="V81" s="112">
        <v>7</v>
      </c>
      <c r="W81" s="113">
        <v>7</v>
      </c>
      <c r="X81" s="45">
        <f t="shared" si="5"/>
        <v>55</v>
      </c>
      <c r="Y81" s="101">
        <f t="shared" si="6"/>
        <v>108</v>
      </c>
    </row>
    <row r="82" spans="1:25" x14ac:dyDescent="0.25">
      <c r="A82" s="7" t="s">
        <v>23</v>
      </c>
      <c r="B82" s="26" t="s">
        <v>122</v>
      </c>
      <c r="C82" s="21" t="s">
        <v>123</v>
      </c>
      <c r="D82" s="75" t="s">
        <v>282</v>
      </c>
      <c r="E82" s="112">
        <v>4</v>
      </c>
      <c r="F82" s="113">
        <v>4</v>
      </c>
      <c r="G82" s="112">
        <v>5</v>
      </c>
      <c r="H82" s="113">
        <v>4</v>
      </c>
      <c r="I82" s="112">
        <v>4</v>
      </c>
      <c r="J82" s="113">
        <v>5</v>
      </c>
      <c r="K82" s="112">
        <v>5</v>
      </c>
      <c r="L82" s="113">
        <v>5</v>
      </c>
      <c r="M82" s="113">
        <v>5</v>
      </c>
      <c r="N82" s="11">
        <f t="shared" si="7"/>
        <v>41</v>
      </c>
      <c r="O82" s="113">
        <v>5</v>
      </c>
      <c r="P82" s="112">
        <v>7</v>
      </c>
      <c r="Q82" s="113">
        <v>5</v>
      </c>
      <c r="R82" s="112">
        <v>5</v>
      </c>
      <c r="S82" s="113">
        <v>5</v>
      </c>
      <c r="T82" s="112">
        <v>7</v>
      </c>
      <c r="U82" s="113">
        <v>5</v>
      </c>
      <c r="V82" s="112">
        <v>6</v>
      </c>
      <c r="W82" s="113">
        <v>7</v>
      </c>
      <c r="X82" s="45">
        <f t="shared" si="5"/>
        <v>52</v>
      </c>
      <c r="Y82" s="101">
        <f t="shared" si="6"/>
        <v>93</v>
      </c>
    </row>
    <row r="83" spans="1:25" x14ac:dyDescent="0.25">
      <c r="A83" s="7" t="s">
        <v>24</v>
      </c>
      <c r="B83" s="26" t="s">
        <v>124</v>
      </c>
      <c r="C83" s="21" t="s">
        <v>125</v>
      </c>
      <c r="D83" s="82" t="s">
        <v>282</v>
      </c>
      <c r="E83" s="112">
        <v>5</v>
      </c>
      <c r="F83" s="113">
        <v>4</v>
      </c>
      <c r="G83" s="112">
        <v>4</v>
      </c>
      <c r="H83" s="113">
        <v>3</v>
      </c>
      <c r="I83" s="112">
        <v>6</v>
      </c>
      <c r="J83" s="113">
        <v>4</v>
      </c>
      <c r="K83" s="112">
        <v>5</v>
      </c>
      <c r="L83" s="113">
        <v>5</v>
      </c>
      <c r="M83" s="113">
        <v>3</v>
      </c>
      <c r="N83" s="11">
        <f t="shared" si="7"/>
        <v>39</v>
      </c>
      <c r="O83" s="113">
        <v>6</v>
      </c>
      <c r="P83" s="112">
        <v>4</v>
      </c>
      <c r="Q83" s="113">
        <v>5</v>
      </c>
      <c r="R83" s="112">
        <v>7</v>
      </c>
      <c r="S83" s="113">
        <v>3</v>
      </c>
      <c r="T83" s="112">
        <v>6</v>
      </c>
      <c r="U83" s="113">
        <v>5</v>
      </c>
      <c r="V83" s="112">
        <v>6</v>
      </c>
      <c r="W83" s="113">
        <v>4</v>
      </c>
      <c r="X83" s="45">
        <f t="shared" si="5"/>
        <v>46</v>
      </c>
      <c r="Y83" s="101">
        <f t="shared" si="6"/>
        <v>85</v>
      </c>
    </row>
    <row r="84" spans="1:25" x14ac:dyDescent="0.25">
      <c r="A84" s="7" t="s">
        <v>57</v>
      </c>
      <c r="B84" s="26" t="s">
        <v>89</v>
      </c>
      <c r="C84" s="21" t="s">
        <v>70</v>
      </c>
      <c r="D84" s="75" t="s">
        <v>282</v>
      </c>
      <c r="E84" s="112">
        <v>6</v>
      </c>
      <c r="F84" s="113">
        <v>5</v>
      </c>
      <c r="G84" s="112">
        <v>5</v>
      </c>
      <c r="H84" s="113">
        <v>3</v>
      </c>
      <c r="I84" s="112">
        <v>4</v>
      </c>
      <c r="J84" s="113">
        <v>5</v>
      </c>
      <c r="K84" s="112">
        <v>4</v>
      </c>
      <c r="L84" s="113">
        <v>6</v>
      </c>
      <c r="M84" s="113">
        <v>5</v>
      </c>
      <c r="N84" s="11">
        <f t="shared" si="7"/>
        <v>43</v>
      </c>
      <c r="O84" s="113">
        <v>6</v>
      </c>
      <c r="P84" s="112">
        <v>7</v>
      </c>
      <c r="Q84" s="113">
        <v>4</v>
      </c>
      <c r="R84" s="112">
        <v>7</v>
      </c>
      <c r="S84" s="113">
        <v>3</v>
      </c>
      <c r="T84" s="112">
        <v>8</v>
      </c>
      <c r="U84" s="113">
        <v>4</v>
      </c>
      <c r="V84" s="112">
        <v>5</v>
      </c>
      <c r="W84" s="113">
        <v>7</v>
      </c>
      <c r="X84" s="45">
        <f t="shared" si="5"/>
        <v>51</v>
      </c>
      <c r="Y84" s="101">
        <f t="shared" si="6"/>
        <v>94</v>
      </c>
    </row>
    <row r="85" spans="1:25" x14ac:dyDescent="0.25">
      <c r="A85" s="7" t="s">
        <v>58</v>
      </c>
      <c r="B85" s="26" t="s">
        <v>126</v>
      </c>
      <c r="C85" s="21" t="s">
        <v>127</v>
      </c>
      <c r="D85" s="75" t="s">
        <v>282</v>
      </c>
      <c r="E85" s="112">
        <v>5</v>
      </c>
      <c r="F85" s="113">
        <v>4</v>
      </c>
      <c r="G85" s="112">
        <v>4</v>
      </c>
      <c r="H85" s="113">
        <v>3</v>
      </c>
      <c r="I85" s="112">
        <v>5</v>
      </c>
      <c r="J85" s="113">
        <v>4</v>
      </c>
      <c r="K85" s="112">
        <v>5</v>
      </c>
      <c r="L85" s="113">
        <v>4</v>
      </c>
      <c r="M85" s="113">
        <v>3</v>
      </c>
      <c r="N85" s="11">
        <f t="shared" si="7"/>
        <v>37</v>
      </c>
      <c r="O85" s="113">
        <v>4</v>
      </c>
      <c r="P85" s="112">
        <v>5</v>
      </c>
      <c r="Q85" s="113">
        <v>5</v>
      </c>
      <c r="R85" s="112">
        <v>5</v>
      </c>
      <c r="S85" s="113">
        <v>2</v>
      </c>
      <c r="T85" s="112">
        <v>6</v>
      </c>
      <c r="U85" s="113">
        <v>3</v>
      </c>
      <c r="V85" s="112">
        <v>5</v>
      </c>
      <c r="W85" s="113">
        <v>4</v>
      </c>
      <c r="X85" s="45">
        <f t="shared" si="5"/>
        <v>39</v>
      </c>
      <c r="Y85" s="101">
        <f t="shared" si="6"/>
        <v>76</v>
      </c>
    </row>
    <row r="86" spans="1:25" x14ac:dyDescent="0.25">
      <c r="A86" s="7" t="s">
        <v>59</v>
      </c>
      <c r="B86" s="26" t="s">
        <v>128</v>
      </c>
      <c r="C86" s="21" t="s">
        <v>129</v>
      </c>
      <c r="D86" s="75" t="s">
        <v>282</v>
      </c>
      <c r="E86" s="112">
        <v>5</v>
      </c>
      <c r="F86" s="113">
        <v>6</v>
      </c>
      <c r="G86" s="112">
        <v>4</v>
      </c>
      <c r="H86" s="113">
        <v>4</v>
      </c>
      <c r="I86" s="112">
        <v>6</v>
      </c>
      <c r="J86" s="113">
        <v>6</v>
      </c>
      <c r="K86" s="112">
        <v>5</v>
      </c>
      <c r="L86" s="113">
        <v>7</v>
      </c>
      <c r="M86" s="113">
        <v>4</v>
      </c>
      <c r="N86" s="11">
        <f t="shared" si="7"/>
        <v>47</v>
      </c>
      <c r="O86" s="113">
        <v>4</v>
      </c>
      <c r="P86" s="112">
        <v>9</v>
      </c>
      <c r="Q86" s="113">
        <v>6</v>
      </c>
      <c r="R86" s="112">
        <v>5</v>
      </c>
      <c r="S86" s="113">
        <v>4</v>
      </c>
      <c r="T86" s="112">
        <v>6</v>
      </c>
      <c r="U86" s="113">
        <v>8</v>
      </c>
      <c r="V86" s="112">
        <v>7</v>
      </c>
      <c r="W86" s="113">
        <v>6</v>
      </c>
      <c r="X86" s="45">
        <f t="shared" si="5"/>
        <v>55</v>
      </c>
      <c r="Y86" s="101">
        <f t="shared" si="6"/>
        <v>102</v>
      </c>
    </row>
    <row r="87" spans="1:25" x14ac:dyDescent="0.25">
      <c r="A87" s="7" t="s">
        <v>60</v>
      </c>
      <c r="B87" s="26" t="s">
        <v>130</v>
      </c>
      <c r="C87" s="21" t="s">
        <v>50</v>
      </c>
      <c r="D87" s="75" t="s">
        <v>282</v>
      </c>
      <c r="E87" s="112">
        <v>4</v>
      </c>
      <c r="F87" s="113">
        <v>4</v>
      </c>
      <c r="G87" s="112">
        <v>5</v>
      </c>
      <c r="H87" s="113">
        <v>5</v>
      </c>
      <c r="I87" s="112">
        <v>8</v>
      </c>
      <c r="J87" s="113">
        <v>6</v>
      </c>
      <c r="K87" s="112">
        <v>6</v>
      </c>
      <c r="L87" s="113">
        <v>5</v>
      </c>
      <c r="M87" s="113">
        <v>5</v>
      </c>
      <c r="N87" s="11">
        <f t="shared" si="7"/>
        <v>48</v>
      </c>
      <c r="O87" s="113">
        <v>4</v>
      </c>
      <c r="P87" s="112">
        <v>7</v>
      </c>
      <c r="Q87" s="113">
        <v>6</v>
      </c>
      <c r="R87" s="112">
        <v>6</v>
      </c>
      <c r="S87" s="113">
        <v>4</v>
      </c>
      <c r="T87" s="112">
        <v>6</v>
      </c>
      <c r="U87" s="113">
        <v>5</v>
      </c>
      <c r="V87" s="112">
        <v>6</v>
      </c>
      <c r="W87" s="113">
        <v>6</v>
      </c>
      <c r="X87" s="45">
        <f t="shared" si="5"/>
        <v>50</v>
      </c>
      <c r="Y87" s="101">
        <f t="shared" si="6"/>
        <v>98</v>
      </c>
    </row>
    <row r="88" spans="1:25" x14ac:dyDescent="0.25">
      <c r="A88" s="7" t="s">
        <v>61</v>
      </c>
      <c r="B88" s="26" t="s">
        <v>131</v>
      </c>
      <c r="C88" s="21" t="s">
        <v>132</v>
      </c>
      <c r="D88" s="75" t="s">
        <v>282</v>
      </c>
      <c r="E88" s="112">
        <v>6</v>
      </c>
      <c r="F88" s="113">
        <v>4</v>
      </c>
      <c r="G88" s="112">
        <v>4</v>
      </c>
      <c r="H88" s="113">
        <v>3</v>
      </c>
      <c r="I88" s="112">
        <v>4</v>
      </c>
      <c r="J88" s="113">
        <v>4</v>
      </c>
      <c r="K88" s="112">
        <v>4</v>
      </c>
      <c r="L88" s="113">
        <v>8</v>
      </c>
      <c r="M88" s="113">
        <v>3</v>
      </c>
      <c r="N88" s="11">
        <f t="shared" si="7"/>
        <v>40</v>
      </c>
      <c r="O88" s="113">
        <v>4</v>
      </c>
      <c r="P88" s="112">
        <v>6</v>
      </c>
      <c r="Q88" s="113">
        <v>5</v>
      </c>
      <c r="R88" s="112">
        <v>7</v>
      </c>
      <c r="S88" s="113">
        <v>3</v>
      </c>
      <c r="T88" s="112">
        <v>5</v>
      </c>
      <c r="U88" s="113">
        <v>3</v>
      </c>
      <c r="V88" s="112">
        <v>8</v>
      </c>
      <c r="W88" s="113">
        <v>5</v>
      </c>
      <c r="X88" s="45">
        <f t="shared" si="5"/>
        <v>46</v>
      </c>
      <c r="Y88" s="101">
        <f t="shared" si="6"/>
        <v>86</v>
      </c>
    </row>
    <row r="89" spans="1:25" x14ac:dyDescent="0.25">
      <c r="A89" s="7" t="s">
        <v>62</v>
      </c>
      <c r="B89" s="34" t="s">
        <v>133</v>
      </c>
      <c r="C89" s="33" t="s">
        <v>134</v>
      </c>
      <c r="D89" s="75" t="s">
        <v>282</v>
      </c>
      <c r="E89" s="112">
        <v>6</v>
      </c>
      <c r="F89" s="113">
        <v>3</v>
      </c>
      <c r="G89" s="112">
        <v>4</v>
      </c>
      <c r="H89" s="113">
        <v>5</v>
      </c>
      <c r="I89" s="112">
        <v>4</v>
      </c>
      <c r="J89" s="113">
        <v>5</v>
      </c>
      <c r="K89" s="112">
        <v>6</v>
      </c>
      <c r="L89" s="113">
        <v>7</v>
      </c>
      <c r="M89" s="113">
        <v>4</v>
      </c>
      <c r="N89" s="11">
        <f t="shared" si="7"/>
        <v>44</v>
      </c>
      <c r="O89" s="113">
        <v>5</v>
      </c>
      <c r="P89" s="112">
        <v>9</v>
      </c>
      <c r="Q89" s="113">
        <v>5</v>
      </c>
      <c r="R89" s="112">
        <v>6</v>
      </c>
      <c r="S89" s="113">
        <v>3</v>
      </c>
      <c r="T89" s="112">
        <v>6</v>
      </c>
      <c r="U89" s="113">
        <v>7</v>
      </c>
      <c r="V89" s="112">
        <v>6</v>
      </c>
      <c r="W89" s="113">
        <v>6</v>
      </c>
      <c r="X89" s="45">
        <f t="shared" si="5"/>
        <v>53</v>
      </c>
      <c r="Y89" s="101">
        <f t="shared" si="6"/>
        <v>97</v>
      </c>
    </row>
    <row r="90" spans="1:25" ht="16.5" thickBot="1" x14ac:dyDescent="0.3">
      <c r="A90" s="8"/>
      <c r="B90" s="18"/>
      <c r="C90" s="9"/>
      <c r="D90" s="76"/>
      <c r="E90" s="10"/>
      <c r="F90" s="13"/>
      <c r="G90" s="10"/>
      <c r="H90" s="13"/>
      <c r="I90" s="10"/>
      <c r="J90" s="13"/>
      <c r="K90" s="10"/>
      <c r="L90" s="13"/>
      <c r="M90" s="13"/>
      <c r="N90" s="13"/>
      <c r="O90" s="13"/>
      <c r="P90" s="10"/>
      <c r="Q90" s="13"/>
      <c r="R90" s="10"/>
      <c r="S90" s="13"/>
      <c r="T90" s="10"/>
      <c r="U90" s="13"/>
      <c r="V90" s="10"/>
      <c r="W90" s="13"/>
      <c r="X90" s="10"/>
      <c r="Y90" s="13"/>
    </row>
    <row r="92" spans="1:25" ht="23.25" x14ac:dyDescent="0.35">
      <c r="A92" s="308" t="s">
        <v>0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</row>
    <row r="93" spans="1:25" x14ac:dyDescent="0.25">
      <c r="A93" s="70" t="s">
        <v>5</v>
      </c>
      <c r="B93" s="70" t="s">
        <v>135</v>
      </c>
    </row>
    <row r="94" spans="1:25" ht="16.5" thickBot="1" x14ac:dyDescent="0.3"/>
    <row r="95" spans="1:25" ht="24.95" customHeight="1" thickBot="1" x14ac:dyDescent="0.3">
      <c r="A95" s="67" t="s">
        <v>1</v>
      </c>
      <c r="B95" s="68" t="s">
        <v>2</v>
      </c>
      <c r="C95" s="68" t="s">
        <v>3</v>
      </c>
      <c r="D95" s="72" t="s">
        <v>4</v>
      </c>
      <c r="E95" s="73">
        <v>1</v>
      </c>
      <c r="F95" s="72">
        <v>2</v>
      </c>
      <c r="G95" s="73">
        <v>3</v>
      </c>
      <c r="H95" s="72">
        <v>4</v>
      </c>
      <c r="I95" s="73">
        <v>5</v>
      </c>
      <c r="J95" s="72">
        <v>6</v>
      </c>
      <c r="K95" s="73">
        <v>7</v>
      </c>
      <c r="L95" s="72">
        <v>8</v>
      </c>
      <c r="M95" s="72">
        <v>9</v>
      </c>
      <c r="N95" s="72" t="s">
        <v>16</v>
      </c>
      <c r="O95" s="72">
        <v>10</v>
      </c>
      <c r="P95" s="73">
        <v>11</v>
      </c>
      <c r="Q95" s="72">
        <v>12</v>
      </c>
      <c r="R95" s="73">
        <v>13</v>
      </c>
      <c r="S95" s="72">
        <v>14</v>
      </c>
      <c r="T95" s="73">
        <v>15</v>
      </c>
      <c r="U95" s="72">
        <v>16</v>
      </c>
      <c r="V95" s="73">
        <v>17</v>
      </c>
      <c r="W95" s="72">
        <v>18</v>
      </c>
      <c r="X95" s="73" t="s">
        <v>136</v>
      </c>
      <c r="Y95" s="72" t="s">
        <v>137</v>
      </c>
    </row>
    <row r="96" spans="1:25" ht="16.5" thickBot="1" x14ac:dyDescent="0.3">
      <c r="A96" s="4"/>
      <c r="B96" s="24"/>
      <c r="C96" s="2"/>
      <c r="D96" s="77"/>
      <c r="E96" s="49">
        <v>5</v>
      </c>
      <c r="F96" s="50">
        <v>4</v>
      </c>
      <c r="G96" s="51">
        <v>4</v>
      </c>
      <c r="H96" s="50">
        <v>3</v>
      </c>
      <c r="I96" s="51">
        <v>4</v>
      </c>
      <c r="J96" s="50">
        <v>4</v>
      </c>
      <c r="K96" s="51">
        <v>4</v>
      </c>
      <c r="L96" s="50">
        <v>5</v>
      </c>
      <c r="M96" s="50">
        <v>3</v>
      </c>
      <c r="N96" s="47">
        <f>SUM(E96:M96)</f>
        <v>36</v>
      </c>
      <c r="O96" s="42">
        <v>4</v>
      </c>
      <c r="P96" s="43">
        <v>4</v>
      </c>
      <c r="Q96" s="42">
        <v>4</v>
      </c>
      <c r="R96" s="43">
        <v>5</v>
      </c>
      <c r="S96" s="42">
        <v>3</v>
      </c>
      <c r="T96" s="43">
        <v>4</v>
      </c>
      <c r="U96" s="42">
        <v>3</v>
      </c>
      <c r="V96" s="43">
        <v>5</v>
      </c>
      <c r="W96" s="44">
        <v>4</v>
      </c>
      <c r="X96" s="46">
        <f>SUM(O96:W96)</f>
        <v>36</v>
      </c>
      <c r="Y96" s="128">
        <f>SUM(N96+X96)</f>
        <v>72</v>
      </c>
    </row>
    <row r="97" spans="1:25" x14ac:dyDescent="0.25">
      <c r="A97" s="7" t="s">
        <v>7</v>
      </c>
      <c r="B97" s="26" t="s">
        <v>138</v>
      </c>
      <c r="C97" s="21" t="s">
        <v>139</v>
      </c>
      <c r="D97" s="75" t="s">
        <v>282</v>
      </c>
      <c r="E97" s="110">
        <v>5</v>
      </c>
      <c r="F97" s="111">
        <v>5</v>
      </c>
      <c r="G97" s="110">
        <v>4</v>
      </c>
      <c r="H97" s="111">
        <v>5</v>
      </c>
      <c r="I97" s="110">
        <v>4</v>
      </c>
      <c r="J97" s="111">
        <v>4</v>
      </c>
      <c r="K97" s="110">
        <v>5</v>
      </c>
      <c r="L97" s="111">
        <v>6</v>
      </c>
      <c r="M97" s="111">
        <v>5</v>
      </c>
      <c r="N97" s="11">
        <f>SUM(E97:M97)</f>
        <v>43</v>
      </c>
      <c r="O97" s="115">
        <v>5</v>
      </c>
      <c r="P97" s="121">
        <v>5</v>
      </c>
      <c r="Q97" s="115">
        <v>5</v>
      </c>
      <c r="R97" s="121">
        <v>8</v>
      </c>
      <c r="S97" s="115">
        <v>3</v>
      </c>
      <c r="T97" s="121">
        <v>7</v>
      </c>
      <c r="U97" s="115">
        <v>5</v>
      </c>
      <c r="V97" s="121">
        <v>8</v>
      </c>
      <c r="W97" s="123">
        <v>5</v>
      </c>
      <c r="X97" s="45">
        <f t="shared" ref="X97:X104" si="8">SUM(O97:W97)</f>
        <v>51</v>
      </c>
      <c r="Y97" s="129">
        <f t="shared" ref="Y97:Y104" si="9">SUM(N97+X97)</f>
        <v>94</v>
      </c>
    </row>
    <row r="98" spans="1:25" x14ac:dyDescent="0.25">
      <c r="A98" s="7" t="s">
        <v>8</v>
      </c>
      <c r="B98" s="26" t="s">
        <v>140</v>
      </c>
      <c r="C98" s="21" t="s">
        <v>141</v>
      </c>
      <c r="D98" s="82" t="s">
        <v>282</v>
      </c>
      <c r="E98" s="112">
        <v>6</v>
      </c>
      <c r="F98" s="113">
        <v>5</v>
      </c>
      <c r="G98" s="112">
        <v>5</v>
      </c>
      <c r="H98" s="113">
        <v>4</v>
      </c>
      <c r="I98" s="112">
        <v>5</v>
      </c>
      <c r="J98" s="113">
        <v>7</v>
      </c>
      <c r="K98" s="112">
        <v>4</v>
      </c>
      <c r="L98" s="113">
        <v>5</v>
      </c>
      <c r="M98" s="113">
        <v>4</v>
      </c>
      <c r="N98" s="11">
        <f t="shared" ref="N98:N104" si="10">SUM(E98:M98)</f>
        <v>45</v>
      </c>
      <c r="O98" s="115">
        <v>6</v>
      </c>
      <c r="P98" s="121">
        <v>5</v>
      </c>
      <c r="Q98" s="115">
        <v>6</v>
      </c>
      <c r="R98" s="121">
        <v>7</v>
      </c>
      <c r="S98" s="115">
        <v>8</v>
      </c>
      <c r="T98" s="121">
        <v>5</v>
      </c>
      <c r="U98" s="115">
        <v>3</v>
      </c>
      <c r="V98" s="121">
        <v>6</v>
      </c>
      <c r="W98" s="115">
        <v>6</v>
      </c>
      <c r="X98" s="45">
        <f t="shared" si="8"/>
        <v>52</v>
      </c>
      <c r="Y98" s="101">
        <f t="shared" si="9"/>
        <v>97</v>
      </c>
    </row>
    <row r="99" spans="1:25" x14ac:dyDescent="0.25">
      <c r="A99" s="7" t="s">
        <v>9</v>
      </c>
      <c r="B99" s="26" t="s">
        <v>142</v>
      </c>
      <c r="C99" s="21" t="s">
        <v>143</v>
      </c>
      <c r="D99" s="75" t="s">
        <v>282</v>
      </c>
      <c r="E99" s="112">
        <v>6</v>
      </c>
      <c r="F99" s="113">
        <v>4</v>
      </c>
      <c r="G99" s="112">
        <v>4</v>
      </c>
      <c r="H99" s="113">
        <v>4</v>
      </c>
      <c r="I99" s="112">
        <v>5</v>
      </c>
      <c r="J99" s="113">
        <v>6</v>
      </c>
      <c r="K99" s="112">
        <v>7</v>
      </c>
      <c r="L99" s="113">
        <v>6</v>
      </c>
      <c r="M99" s="113">
        <v>4</v>
      </c>
      <c r="N99" s="11">
        <f t="shared" si="10"/>
        <v>46</v>
      </c>
      <c r="O99" s="115">
        <v>3</v>
      </c>
      <c r="P99" s="121">
        <v>7</v>
      </c>
      <c r="Q99" s="115">
        <v>6</v>
      </c>
      <c r="R99" s="121">
        <v>6</v>
      </c>
      <c r="S99" s="115">
        <v>3</v>
      </c>
      <c r="T99" s="121">
        <v>5</v>
      </c>
      <c r="U99" s="115">
        <v>3</v>
      </c>
      <c r="V99" s="121">
        <v>6</v>
      </c>
      <c r="W99" s="115">
        <v>5</v>
      </c>
      <c r="X99" s="45">
        <f t="shared" si="8"/>
        <v>44</v>
      </c>
      <c r="Y99" s="101">
        <f t="shared" si="9"/>
        <v>90</v>
      </c>
    </row>
    <row r="100" spans="1:25" x14ac:dyDescent="0.25">
      <c r="A100" s="7" t="s">
        <v>18</v>
      </c>
      <c r="B100" s="26" t="s">
        <v>144</v>
      </c>
      <c r="C100" s="21" t="s">
        <v>145</v>
      </c>
      <c r="D100" s="82" t="s">
        <v>282</v>
      </c>
      <c r="E100" s="112">
        <v>7</v>
      </c>
      <c r="F100" s="113">
        <v>5</v>
      </c>
      <c r="G100" s="112">
        <v>5</v>
      </c>
      <c r="H100" s="113">
        <v>3</v>
      </c>
      <c r="I100" s="112">
        <v>7</v>
      </c>
      <c r="J100" s="113">
        <v>5</v>
      </c>
      <c r="K100" s="112">
        <v>6</v>
      </c>
      <c r="L100" s="113">
        <v>7</v>
      </c>
      <c r="M100" s="113">
        <v>4</v>
      </c>
      <c r="N100" s="11">
        <f t="shared" si="10"/>
        <v>49</v>
      </c>
      <c r="O100" s="115">
        <v>9</v>
      </c>
      <c r="P100" s="121">
        <v>6</v>
      </c>
      <c r="Q100" s="115">
        <v>6</v>
      </c>
      <c r="R100" s="121">
        <v>6</v>
      </c>
      <c r="S100" s="115">
        <v>5</v>
      </c>
      <c r="T100" s="121">
        <v>7</v>
      </c>
      <c r="U100" s="115">
        <v>8</v>
      </c>
      <c r="V100" s="121">
        <v>7</v>
      </c>
      <c r="W100" s="115">
        <v>5</v>
      </c>
      <c r="X100" s="45">
        <f t="shared" si="8"/>
        <v>59</v>
      </c>
      <c r="Y100" s="101">
        <f t="shared" si="9"/>
        <v>108</v>
      </c>
    </row>
    <row r="101" spans="1:25" x14ac:dyDescent="0.25">
      <c r="A101" s="7" t="s">
        <v>19</v>
      </c>
      <c r="B101" s="26" t="s">
        <v>146</v>
      </c>
      <c r="C101" s="21" t="s">
        <v>147</v>
      </c>
      <c r="D101" s="75" t="s">
        <v>282</v>
      </c>
      <c r="E101" s="112">
        <v>4</v>
      </c>
      <c r="F101" s="113">
        <v>4</v>
      </c>
      <c r="G101" s="112">
        <v>5</v>
      </c>
      <c r="H101" s="113">
        <v>3</v>
      </c>
      <c r="I101" s="112">
        <v>4</v>
      </c>
      <c r="J101" s="113">
        <v>6</v>
      </c>
      <c r="K101" s="112">
        <v>5</v>
      </c>
      <c r="L101" s="113">
        <v>7</v>
      </c>
      <c r="M101" s="113">
        <v>4</v>
      </c>
      <c r="N101" s="11">
        <f t="shared" si="10"/>
        <v>42</v>
      </c>
      <c r="O101" s="115">
        <v>4</v>
      </c>
      <c r="P101" s="121">
        <v>4</v>
      </c>
      <c r="Q101" s="115">
        <v>4</v>
      </c>
      <c r="R101" s="121">
        <v>6</v>
      </c>
      <c r="S101" s="115">
        <v>3</v>
      </c>
      <c r="T101" s="121">
        <v>7</v>
      </c>
      <c r="U101" s="115">
        <v>3</v>
      </c>
      <c r="V101" s="121">
        <v>5</v>
      </c>
      <c r="W101" s="115">
        <v>5</v>
      </c>
      <c r="X101" s="45">
        <f t="shared" si="8"/>
        <v>41</v>
      </c>
      <c r="Y101" s="101">
        <f t="shared" si="9"/>
        <v>83</v>
      </c>
    </row>
    <row r="102" spans="1:25" x14ac:dyDescent="0.25">
      <c r="A102" s="7" t="s">
        <v>20</v>
      </c>
      <c r="B102" s="17" t="s">
        <v>148</v>
      </c>
      <c r="C102" s="3" t="s">
        <v>149</v>
      </c>
      <c r="D102" s="75" t="s">
        <v>282</v>
      </c>
      <c r="E102" s="112">
        <v>4</v>
      </c>
      <c r="F102" s="113">
        <v>4</v>
      </c>
      <c r="G102" s="112">
        <v>4</v>
      </c>
      <c r="H102" s="113">
        <v>3</v>
      </c>
      <c r="I102" s="112">
        <v>5</v>
      </c>
      <c r="J102" s="113">
        <v>3</v>
      </c>
      <c r="K102" s="112">
        <v>5</v>
      </c>
      <c r="L102" s="113">
        <v>6</v>
      </c>
      <c r="M102" s="113">
        <v>4</v>
      </c>
      <c r="N102" s="11">
        <f t="shared" si="10"/>
        <v>38</v>
      </c>
      <c r="O102" s="115">
        <v>5</v>
      </c>
      <c r="P102" s="121">
        <v>6</v>
      </c>
      <c r="Q102" s="115">
        <v>6</v>
      </c>
      <c r="R102" s="121">
        <v>7</v>
      </c>
      <c r="S102" s="115">
        <v>3</v>
      </c>
      <c r="T102" s="121">
        <v>4</v>
      </c>
      <c r="U102" s="115">
        <v>4</v>
      </c>
      <c r="V102" s="121">
        <v>8</v>
      </c>
      <c r="W102" s="115">
        <v>6</v>
      </c>
      <c r="X102" s="45">
        <f t="shared" si="8"/>
        <v>49</v>
      </c>
      <c r="Y102" s="101">
        <f t="shared" si="9"/>
        <v>87</v>
      </c>
    </row>
    <row r="103" spans="1:25" x14ac:dyDescent="0.25">
      <c r="A103" s="7" t="s">
        <v>21</v>
      </c>
      <c r="B103" s="26" t="s">
        <v>150</v>
      </c>
      <c r="C103" s="19" t="s">
        <v>151</v>
      </c>
      <c r="D103" s="82" t="s">
        <v>282</v>
      </c>
      <c r="E103" s="112">
        <v>4</v>
      </c>
      <c r="F103" s="113">
        <v>5</v>
      </c>
      <c r="G103" s="112">
        <v>5</v>
      </c>
      <c r="H103" s="113">
        <v>3</v>
      </c>
      <c r="I103" s="112">
        <v>4</v>
      </c>
      <c r="J103" s="113">
        <v>4</v>
      </c>
      <c r="K103" s="112">
        <v>5</v>
      </c>
      <c r="L103" s="113">
        <v>6</v>
      </c>
      <c r="M103" s="113">
        <v>3</v>
      </c>
      <c r="N103" s="11">
        <f t="shared" si="10"/>
        <v>39</v>
      </c>
      <c r="O103" s="115">
        <v>4</v>
      </c>
      <c r="P103" s="121">
        <v>4</v>
      </c>
      <c r="Q103" s="115">
        <v>5</v>
      </c>
      <c r="R103" s="121">
        <v>6</v>
      </c>
      <c r="S103" s="115">
        <v>4</v>
      </c>
      <c r="T103" s="121">
        <v>5</v>
      </c>
      <c r="U103" s="115">
        <v>3</v>
      </c>
      <c r="V103" s="121">
        <v>5</v>
      </c>
      <c r="W103" s="115">
        <v>4</v>
      </c>
      <c r="X103" s="45">
        <f t="shared" si="8"/>
        <v>40</v>
      </c>
      <c r="Y103" s="101">
        <f t="shared" si="9"/>
        <v>79</v>
      </c>
    </row>
    <row r="104" spans="1:25" x14ac:dyDescent="0.25">
      <c r="A104" s="7" t="s">
        <v>22</v>
      </c>
      <c r="B104" s="26" t="s">
        <v>152</v>
      </c>
      <c r="C104" s="21" t="s">
        <v>153</v>
      </c>
      <c r="D104" s="82" t="s">
        <v>282</v>
      </c>
      <c r="E104" s="112">
        <v>6</v>
      </c>
      <c r="F104" s="113">
        <v>7</v>
      </c>
      <c r="G104" s="112">
        <v>5</v>
      </c>
      <c r="H104" s="113">
        <v>5</v>
      </c>
      <c r="I104" s="112">
        <v>3</v>
      </c>
      <c r="J104" s="113">
        <v>6</v>
      </c>
      <c r="K104" s="112">
        <v>9</v>
      </c>
      <c r="L104" s="113">
        <v>7</v>
      </c>
      <c r="M104" s="113">
        <v>4</v>
      </c>
      <c r="N104" s="11">
        <f t="shared" si="10"/>
        <v>52</v>
      </c>
      <c r="O104" s="115">
        <v>7</v>
      </c>
      <c r="P104" s="121">
        <v>7</v>
      </c>
      <c r="Q104" s="115">
        <v>8</v>
      </c>
      <c r="R104" s="121">
        <v>10</v>
      </c>
      <c r="S104" s="115">
        <v>9</v>
      </c>
      <c r="T104" s="121">
        <v>6</v>
      </c>
      <c r="U104" s="115">
        <v>6</v>
      </c>
      <c r="V104" s="121">
        <v>6</v>
      </c>
      <c r="W104" s="115">
        <v>7</v>
      </c>
      <c r="X104" s="45">
        <f t="shared" si="8"/>
        <v>66</v>
      </c>
      <c r="Y104" s="101">
        <f t="shared" si="9"/>
        <v>118</v>
      </c>
    </row>
    <row r="105" spans="1:25" x14ac:dyDescent="0.25">
      <c r="A105" s="7"/>
      <c r="B105" s="26"/>
      <c r="C105" s="21"/>
      <c r="D105" s="75"/>
      <c r="E105" s="112"/>
      <c r="F105" s="113"/>
      <c r="G105" s="112"/>
      <c r="H105" s="113"/>
      <c r="I105" s="112"/>
      <c r="J105" s="113"/>
      <c r="K105" s="112"/>
      <c r="L105" s="113"/>
      <c r="M105" s="113"/>
      <c r="N105" s="11"/>
      <c r="O105" s="113"/>
      <c r="P105" s="112"/>
      <c r="Q105" s="113"/>
      <c r="R105" s="112"/>
      <c r="S105" s="113"/>
      <c r="T105" s="112"/>
      <c r="U105" s="113"/>
      <c r="V105" s="112"/>
      <c r="W105" s="113"/>
      <c r="X105" s="45"/>
      <c r="Y105" s="85"/>
    </row>
    <row r="106" spans="1:25" ht="16.5" thickBot="1" x14ac:dyDescent="0.3">
      <c r="A106" s="8"/>
      <c r="B106" s="18"/>
      <c r="C106" s="9"/>
      <c r="D106" s="76"/>
      <c r="E106" s="10"/>
      <c r="F106" s="13"/>
      <c r="G106" s="10"/>
      <c r="H106" s="13"/>
      <c r="I106" s="10"/>
      <c r="J106" s="13"/>
      <c r="K106" s="10"/>
      <c r="L106" s="13"/>
      <c r="M106" s="13"/>
      <c r="N106" s="13"/>
      <c r="O106" s="13"/>
      <c r="P106" s="10"/>
      <c r="Q106" s="13"/>
      <c r="R106" s="10"/>
      <c r="S106" s="13"/>
      <c r="T106" s="10"/>
      <c r="U106" s="13"/>
      <c r="V106" s="10"/>
      <c r="W106" s="13"/>
      <c r="X106" s="10"/>
      <c r="Y106" s="13"/>
    </row>
    <row r="109" spans="1:25" ht="23.25" x14ac:dyDescent="0.35">
      <c r="A109" s="308" t="s">
        <v>0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</row>
    <row r="110" spans="1:25" x14ac:dyDescent="0.25">
      <c r="A110" s="70" t="s">
        <v>5</v>
      </c>
      <c r="B110" s="70" t="s">
        <v>154</v>
      </c>
    </row>
    <row r="111" spans="1:25" ht="16.5" thickBot="1" x14ac:dyDescent="0.3"/>
    <row r="112" spans="1:25" ht="27" customHeight="1" thickBot="1" x14ac:dyDescent="0.3">
      <c r="A112" s="67" t="s">
        <v>1</v>
      </c>
      <c r="B112" s="68" t="s">
        <v>2</v>
      </c>
      <c r="C112" s="68" t="s">
        <v>3</v>
      </c>
      <c r="D112" s="72" t="s">
        <v>4</v>
      </c>
      <c r="E112" s="73">
        <v>1</v>
      </c>
      <c r="F112" s="72">
        <v>2</v>
      </c>
      <c r="G112" s="73">
        <v>3</v>
      </c>
      <c r="H112" s="72">
        <v>4</v>
      </c>
      <c r="I112" s="73">
        <v>5</v>
      </c>
      <c r="J112" s="72">
        <v>6</v>
      </c>
      <c r="K112" s="73">
        <v>7</v>
      </c>
      <c r="L112" s="72">
        <v>8</v>
      </c>
      <c r="M112" s="72">
        <v>9</v>
      </c>
      <c r="N112" s="72" t="s">
        <v>16</v>
      </c>
      <c r="O112" s="72">
        <v>10</v>
      </c>
      <c r="P112" s="73">
        <v>11</v>
      </c>
      <c r="Q112" s="72">
        <v>12</v>
      </c>
      <c r="R112" s="73">
        <v>13</v>
      </c>
      <c r="S112" s="72">
        <v>14</v>
      </c>
      <c r="T112" s="73">
        <v>15</v>
      </c>
      <c r="U112" s="72">
        <v>16</v>
      </c>
      <c r="V112" s="73">
        <v>17</v>
      </c>
      <c r="W112" s="72">
        <v>18</v>
      </c>
      <c r="X112" s="73" t="s">
        <v>136</v>
      </c>
      <c r="Y112" s="72" t="s">
        <v>137</v>
      </c>
    </row>
    <row r="113" spans="1:25" ht="16.5" thickBot="1" x14ac:dyDescent="0.3">
      <c r="A113" s="4"/>
      <c r="B113" s="24"/>
      <c r="C113" s="2"/>
      <c r="D113" s="77"/>
      <c r="E113" s="49">
        <v>5</v>
      </c>
      <c r="F113" s="50">
        <v>4</v>
      </c>
      <c r="G113" s="51">
        <v>4</v>
      </c>
      <c r="H113" s="50">
        <v>3</v>
      </c>
      <c r="I113" s="51">
        <v>4</v>
      </c>
      <c r="J113" s="50">
        <v>4</v>
      </c>
      <c r="K113" s="51">
        <v>4</v>
      </c>
      <c r="L113" s="50">
        <v>5</v>
      </c>
      <c r="M113" s="50">
        <v>3</v>
      </c>
      <c r="N113" s="47">
        <f>SUM(E113:M113)</f>
        <v>36</v>
      </c>
      <c r="O113" s="42">
        <v>4</v>
      </c>
      <c r="P113" s="43">
        <v>4</v>
      </c>
      <c r="Q113" s="42">
        <v>4</v>
      </c>
      <c r="R113" s="43">
        <v>5</v>
      </c>
      <c r="S113" s="42">
        <v>3</v>
      </c>
      <c r="T113" s="43">
        <v>4</v>
      </c>
      <c r="U113" s="42">
        <v>3</v>
      </c>
      <c r="V113" s="43">
        <v>5</v>
      </c>
      <c r="W113" s="44">
        <v>4</v>
      </c>
      <c r="X113" s="46">
        <f>SUM(O113:W113)</f>
        <v>36</v>
      </c>
      <c r="Y113" s="84">
        <f>SUM(N113+X113)</f>
        <v>72</v>
      </c>
    </row>
    <row r="114" spans="1:25" x14ac:dyDescent="0.25">
      <c r="A114" s="7" t="s">
        <v>7</v>
      </c>
      <c r="B114" s="26" t="s">
        <v>155</v>
      </c>
      <c r="C114" s="21" t="s">
        <v>156</v>
      </c>
      <c r="D114" s="75" t="s">
        <v>282</v>
      </c>
      <c r="E114" s="119">
        <v>6</v>
      </c>
      <c r="F114" s="120">
        <v>4</v>
      </c>
      <c r="G114" s="119">
        <v>4</v>
      </c>
      <c r="H114" s="120">
        <v>3</v>
      </c>
      <c r="I114" s="119">
        <v>4</v>
      </c>
      <c r="J114" s="120">
        <v>4</v>
      </c>
      <c r="K114" s="119">
        <v>3</v>
      </c>
      <c r="L114" s="120">
        <v>5</v>
      </c>
      <c r="M114" s="120">
        <v>4</v>
      </c>
      <c r="N114" s="11">
        <f>SUM(E114:M114)</f>
        <v>37</v>
      </c>
      <c r="O114" s="113">
        <v>4</v>
      </c>
      <c r="P114" s="112">
        <v>4</v>
      </c>
      <c r="Q114" s="113">
        <v>4</v>
      </c>
      <c r="R114" s="112">
        <v>5</v>
      </c>
      <c r="S114" s="113">
        <v>3</v>
      </c>
      <c r="T114" s="112">
        <v>6</v>
      </c>
      <c r="U114" s="113">
        <v>5</v>
      </c>
      <c r="V114" s="112">
        <v>5</v>
      </c>
      <c r="W114" s="114">
        <v>4</v>
      </c>
      <c r="X114" s="45">
        <f t="shared" ref="X114:X125" si="11">SUM(O114:W114)</f>
        <v>40</v>
      </c>
      <c r="Y114" s="129">
        <f t="shared" ref="Y114:Y125" si="12">SUM(N114+X114)</f>
        <v>77</v>
      </c>
    </row>
    <row r="115" spans="1:25" x14ac:dyDescent="0.25">
      <c r="A115" s="7" t="s">
        <v>8</v>
      </c>
      <c r="B115" s="26" t="s">
        <v>157</v>
      </c>
      <c r="C115" s="21" t="s">
        <v>158</v>
      </c>
      <c r="D115" s="75" t="s">
        <v>282</v>
      </c>
      <c r="E115" s="121">
        <v>6</v>
      </c>
      <c r="F115" s="115">
        <v>4</v>
      </c>
      <c r="G115" s="121">
        <v>5</v>
      </c>
      <c r="H115" s="115">
        <v>4</v>
      </c>
      <c r="I115" s="121">
        <v>4</v>
      </c>
      <c r="J115" s="115">
        <v>5</v>
      </c>
      <c r="K115" s="121">
        <v>5</v>
      </c>
      <c r="L115" s="115">
        <v>4</v>
      </c>
      <c r="M115" s="115">
        <v>4</v>
      </c>
      <c r="N115" s="11">
        <f t="shared" ref="N115:N125" si="13">SUM(E115:M115)</f>
        <v>41</v>
      </c>
      <c r="O115" s="113">
        <v>6</v>
      </c>
      <c r="P115" s="112">
        <v>6</v>
      </c>
      <c r="Q115" s="113">
        <v>5</v>
      </c>
      <c r="R115" s="112">
        <v>5</v>
      </c>
      <c r="S115" s="113">
        <v>4</v>
      </c>
      <c r="T115" s="112">
        <v>7</v>
      </c>
      <c r="U115" s="113">
        <v>6</v>
      </c>
      <c r="V115" s="112">
        <v>8</v>
      </c>
      <c r="W115" s="113">
        <v>6</v>
      </c>
      <c r="X115" s="45">
        <f t="shared" si="11"/>
        <v>53</v>
      </c>
      <c r="Y115" s="101">
        <f t="shared" si="12"/>
        <v>94</v>
      </c>
    </row>
    <row r="116" spans="1:25" x14ac:dyDescent="0.25">
      <c r="A116" s="7" t="s">
        <v>9</v>
      </c>
      <c r="B116" s="26" t="s">
        <v>159</v>
      </c>
      <c r="C116" s="21" t="s">
        <v>160</v>
      </c>
      <c r="D116" s="75" t="s">
        <v>282</v>
      </c>
      <c r="E116" s="121">
        <v>6</v>
      </c>
      <c r="F116" s="115">
        <v>3</v>
      </c>
      <c r="G116" s="121">
        <v>5</v>
      </c>
      <c r="H116" s="115">
        <v>4</v>
      </c>
      <c r="I116" s="121">
        <v>3</v>
      </c>
      <c r="J116" s="115">
        <v>4</v>
      </c>
      <c r="K116" s="121">
        <v>5</v>
      </c>
      <c r="L116" s="115">
        <v>4</v>
      </c>
      <c r="M116" s="115">
        <v>4</v>
      </c>
      <c r="N116" s="11">
        <f t="shared" si="13"/>
        <v>38</v>
      </c>
      <c r="O116" s="113">
        <v>4</v>
      </c>
      <c r="P116" s="112">
        <v>4</v>
      </c>
      <c r="Q116" s="113">
        <v>4</v>
      </c>
      <c r="R116" s="112">
        <v>5</v>
      </c>
      <c r="S116" s="113">
        <v>3</v>
      </c>
      <c r="T116" s="112">
        <v>4</v>
      </c>
      <c r="U116" s="113">
        <v>5</v>
      </c>
      <c r="V116" s="112">
        <v>6</v>
      </c>
      <c r="W116" s="113">
        <v>4</v>
      </c>
      <c r="X116" s="173">
        <f t="shared" si="11"/>
        <v>39</v>
      </c>
      <c r="Y116" s="101">
        <f t="shared" si="12"/>
        <v>77</v>
      </c>
    </row>
    <row r="117" spans="1:25" x14ac:dyDescent="0.25">
      <c r="A117" s="7" t="s">
        <v>18</v>
      </c>
      <c r="B117" s="26" t="s">
        <v>161</v>
      </c>
      <c r="C117" s="21" t="s">
        <v>162</v>
      </c>
      <c r="D117" s="75" t="s">
        <v>282</v>
      </c>
      <c r="E117" s="121">
        <v>5</v>
      </c>
      <c r="F117" s="115">
        <v>5</v>
      </c>
      <c r="G117" s="121">
        <v>4</v>
      </c>
      <c r="H117" s="115">
        <v>3</v>
      </c>
      <c r="I117" s="121">
        <v>4</v>
      </c>
      <c r="J117" s="115">
        <v>5</v>
      </c>
      <c r="K117" s="121">
        <v>5</v>
      </c>
      <c r="L117" s="115">
        <v>6</v>
      </c>
      <c r="M117" s="115">
        <v>4</v>
      </c>
      <c r="N117" s="11">
        <f t="shared" si="13"/>
        <v>41</v>
      </c>
      <c r="O117" s="113">
        <v>5</v>
      </c>
      <c r="P117" s="112">
        <v>5</v>
      </c>
      <c r="Q117" s="113">
        <v>5</v>
      </c>
      <c r="R117" s="112">
        <v>6</v>
      </c>
      <c r="S117" s="113">
        <v>3</v>
      </c>
      <c r="T117" s="112">
        <v>5</v>
      </c>
      <c r="U117" s="113">
        <v>4</v>
      </c>
      <c r="V117" s="112">
        <v>6</v>
      </c>
      <c r="W117" s="113">
        <v>4</v>
      </c>
      <c r="X117" s="45">
        <f t="shared" si="11"/>
        <v>43</v>
      </c>
      <c r="Y117" s="101">
        <f t="shared" si="12"/>
        <v>84</v>
      </c>
    </row>
    <row r="118" spans="1:25" x14ac:dyDescent="0.25">
      <c r="A118" s="7" t="s">
        <v>19</v>
      </c>
      <c r="B118" s="26" t="s">
        <v>163</v>
      </c>
      <c r="C118" s="21" t="s">
        <v>164</v>
      </c>
      <c r="D118" s="75" t="s">
        <v>282</v>
      </c>
      <c r="E118" s="121">
        <v>8</v>
      </c>
      <c r="F118" s="115">
        <v>8</v>
      </c>
      <c r="G118" s="121">
        <v>5</v>
      </c>
      <c r="H118" s="115">
        <v>6</v>
      </c>
      <c r="I118" s="121">
        <v>5</v>
      </c>
      <c r="J118" s="115">
        <v>4</v>
      </c>
      <c r="K118" s="121">
        <v>4</v>
      </c>
      <c r="L118" s="115">
        <v>5</v>
      </c>
      <c r="M118" s="115">
        <v>5</v>
      </c>
      <c r="N118" s="11">
        <f t="shared" si="13"/>
        <v>50</v>
      </c>
      <c r="O118" s="113">
        <v>5</v>
      </c>
      <c r="P118" s="112">
        <v>4</v>
      </c>
      <c r="Q118" s="113">
        <v>4</v>
      </c>
      <c r="R118" s="112">
        <v>9</v>
      </c>
      <c r="S118" s="113">
        <v>2</v>
      </c>
      <c r="T118" s="112">
        <v>6</v>
      </c>
      <c r="U118" s="113">
        <v>4</v>
      </c>
      <c r="V118" s="112">
        <v>6</v>
      </c>
      <c r="W118" s="113">
        <v>6</v>
      </c>
      <c r="X118" s="45">
        <f t="shared" si="11"/>
        <v>46</v>
      </c>
      <c r="Y118" s="101">
        <f t="shared" si="12"/>
        <v>96</v>
      </c>
    </row>
    <row r="119" spans="1:25" x14ac:dyDescent="0.25">
      <c r="A119" s="7" t="s">
        <v>20</v>
      </c>
      <c r="B119" s="26" t="s">
        <v>165</v>
      </c>
      <c r="C119" s="21" t="s">
        <v>166</v>
      </c>
      <c r="D119" s="75" t="s">
        <v>282</v>
      </c>
      <c r="E119" s="121">
        <v>5</v>
      </c>
      <c r="F119" s="115">
        <v>6</v>
      </c>
      <c r="G119" s="121">
        <v>4</v>
      </c>
      <c r="H119" s="115">
        <v>4</v>
      </c>
      <c r="I119" s="121">
        <v>5</v>
      </c>
      <c r="J119" s="115">
        <v>5</v>
      </c>
      <c r="K119" s="121">
        <v>5</v>
      </c>
      <c r="L119" s="115">
        <v>5</v>
      </c>
      <c r="M119" s="115">
        <v>3</v>
      </c>
      <c r="N119" s="11">
        <f t="shared" si="13"/>
        <v>42</v>
      </c>
      <c r="O119" s="113">
        <v>5</v>
      </c>
      <c r="P119" s="112">
        <v>6</v>
      </c>
      <c r="Q119" s="113">
        <v>7</v>
      </c>
      <c r="R119" s="112">
        <v>5</v>
      </c>
      <c r="S119" s="113">
        <v>5</v>
      </c>
      <c r="T119" s="112">
        <v>6</v>
      </c>
      <c r="U119" s="113">
        <v>3</v>
      </c>
      <c r="V119" s="112">
        <v>6</v>
      </c>
      <c r="W119" s="113">
        <v>5</v>
      </c>
      <c r="X119" s="45">
        <f t="shared" si="11"/>
        <v>48</v>
      </c>
      <c r="Y119" s="101">
        <f t="shared" si="12"/>
        <v>90</v>
      </c>
    </row>
    <row r="120" spans="1:25" x14ac:dyDescent="0.25">
      <c r="A120" s="7" t="s">
        <v>21</v>
      </c>
      <c r="B120" s="26" t="s">
        <v>167</v>
      </c>
      <c r="C120" s="21" t="s">
        <v>168</v>
      </c>
      <c r="D120" s="82" t="s">
        <v>282</v>
      </c>
      <c r="E120" s="121">
        <v>5</v>
      </c>
      <c r="F120" s="115">
        <v>5</v>
      </c>
      <c r="G120" s="121">
        <v>4</v>
      </c>
      <c r="H120" s="115">
        <v>3</v>
      </c>
      <c r="I120" s="121">
        <v>4</v>
      </c>
      <c r="J120" s="115">
        <v>4</v>
      </c>
      <c r="K120" s="121">
        <v>5</v>
      </c>
      <c r="L120" s="115">
        <v>5</v>
      </c>
      <c r="M120" s="115">
        <v>3</v>
      </c>
      <c r="N120" s="11">
        <f t="shared" si="13"/>
        <v>38</v>
      </c>
      <c r="O120" s="113">
        <v>4</v>
      </c>
      <c r="P120" s="112">
        <v>3</v>
      </c>
      <c r="Q120" s="113">
        <v>5</v>
      </c>
      <c r="R120" s="112">
        <v>5</v>
      </c>
      <c r="S120" s="113">
        <v>3</v>
      </c>
      <c r="T120" s="112">
        <v>5</v>
      </c>
      <c r="U120" s="113">
        <v>3</v>
      </c>
      <c r="V120" s="112">
        <v>5</v>
      </c>
      <c r="W120" s="113">
        <v>6</v>
      </c>
      <c r="X120" s="45">
        <f t="shared" si="11"/>
        <v>39</v>
      </c>
      <c r="Y120" s="101">
        <f t="shared" si="12"/>
        <v>77</v>
      </c>
    </row>
    <row r="121" spans="1:25" x14ac:dyDescent="0.25">
      <c r="A121" s="7" t="s">
        <v>22</v>
      </c>
      <c r="B121" s="26" t="s">
        <v>169</v>
      </c>
      <c r="C121" s="21" t="s">
        <v>170</v>
      </c>
      <c r="D121" s="82" t="s">
        <v>282</v>
      </c>
      <c r="E121" s="121">
        <v>5</v>
      </c>
      <c r="F121" s="115">
        <v>3</v>
      </c>
      <c r="G121" s="121">
        <v>4</v>
      </c>
      <c r="H121" s="115">
        <v>4</v>
      </c>
      <c r="I121" s="121">
        <v>4</v>
      </c>
      <c r="J121" s="115">
        <v>5</v>
      </c>
      <c r="K121" s="121">
        <v>5</v>
      </c>
      <c r="L121" s="115">
        <v>5</v>
      </c>
      <c r="M121" s="115">
        <v>4</v>
      </c>
      <c r="N121" s="11">
        <f t="shared" si="13"/>
        <v>39</v>
      </c>
      <c r="O121" s="113">
        <v>3</v>
      </c>
      <c r="P121" s="112">
        <v>4</v>
      </c>
      <c r="Q121" s="113">
        <v>4</v>
      </c>
      <c r="R121" s="112">
        <v>5</v>
      </c>
      <c r="S121" s="113">
        <v>4</v>
      </c>
      <c r="T121" s="112">
        <v>5</v>
      </c>
      <c r="U121" s="113">
        <v>6</v>
      </c>
      <c r="V121" s="112">
        <v>6</v>
      </c>
      <c r="W121" s="113">
        <v>5</v>
      </c>
      <c r="X121" s="45">
        <f t="shared" si="11"/>
        <v>42</v>
      </c>
      <c r="Y121" s="101">
        <f t="shared" si="12"/>
        <v>81</v>
      </c>
    </row>
    <row r="122" spans="1:25" x14ac:dyDescent="0.25">
      <c r="A122" s="7" t="s">
        <v>23</v>
      </c>
      <c r="B122" s="26" t="s">
        <v>171</v>
      </c>
      <c r="C122" s="21" t="s">
        <v>172</v>
      </c>
      <c r="D122" s="82" t="s">
        <v>282</v>
      </c>
      <c r="E122" s="121">
        <v>6</v>
      </c>
      <c r="F122" s="115">
        <v>5</v>
      </c>
      <c r="G122" s="121">
        <v>5</v>
      </c>
      <c r="H122" s="115">
        <v>4</v>
      </c>
      <c r="I122" s="121">
        <v>6</v>
      </c>
      <c r="J122" s="115">
        <v>5</v>
      </c>
      <c r="K122" s="121">
        <v>3</v>
      </c>
      <c r="L122" s="115">
        <v>5</v>
      </c>
      <c r="M122" s="115">
        <v>3</v>
      </c>
      <c r="N122" s="11">
        <f t="shared" si="13"/>
        <v>42</v>
      </c>
      <c r="O122" s="113">
        <v>7</v>
      </c>
      <c r="P122" s="112">
        <v>6</v>
      </c>
      <c r="Q122" s="113">
        <v>5</v>
      </c>
      <c r="R122" s="112">
        <v>4</v>
      </c>
      <c r="S122" s="113">
        <v>3</v>
      </c>
      <c r="T122" s="112">
        <v>5</v>
      </c>
      <c r="U122" s="113">
        <v>6</v>
      </c>
      <c r="V122" s="112">
        <v>6</v>
      </c>
      <c r="W122" s="113">
        <v>8</v>
      </c>
      <c r="X122" s="45">
        <f t="shared" si="11"/>
        <v>50</v>
      </c>
      <c r="Y122" s="101">
        <f t="shared" si="12"/>
        <v>92</v>
      </c>
    </row>
    <row r="123" spans="1:25" x14ac:dyDescent="0.25">
      <c r="A123" s="7" t="s">
        <v>24</v>
      </c>
      <c r="B123" s="26" t="s">
        <v>173</v>
      </c>
      <c r="C123" s="21" t="s">
        <v>174</v>
      </c>
      <c r="D123" s="82" t="s">
        <v>282</v>
      </c>
      <c r="E123" s="121">
        <v>5</v>
      </c>
      <c r="F123" s="115">
        <v>5</v>
      </c>
      <c r="G123" s="121">
        <v>4</v>
      </c>
      <c r="H123" s="115">
        <v>3</v>
      </c>
      <c r="I123" s="121">
        <v>6</v>
      </c>
      <c r="J123" s="115">
        <v>6</v>
      </c>
      <c r="K123" s="121">
        <v>7</v>
      </c>
      <c r="L123" s="115">
        <v>6</v>
      </c>
      <c r="M123" s="115">
        <v>4</v>
      </c>
      <c r="N123" s="11">
        <f t="shared" si="13"/>
        <v>46</v>
      </c>
      <c r="O123" s="113">
        <v>8</v>
      </c>
      <c r="P123" s="112">
        <v>6</v>
      </c>
      <c r="Q123" s="113">
        <v>8</v>
      </c>
      <c r="R123" s="112">
        <v>5</v>
      </c>
      <c r="S123" s="113">
        <v>4</v>
      </c>
      <c r="T123" s="112">
        <v>6</v>
      </c>
      <c r="U123" s="113">
        <v>3</v>
      </c>
      <c r="V123" s="112">
        <v>6</v>
      </c>
      <c r="W123" s="113">
        <v>4</v>
      </c>
      <c r="X123" s="45">
        <f t="shared" si="11"/>
        <v>50</v>
      </c>
      <c r="Y123" s="101">
        <f t="shared" si="12"/>
        <v>96</v>
      </c>
    </row>
    <row r="124" spans="1:25" x14ac:dyDescent="0.25">
      <c r="A124" s="7" t="s">
        <v>57</v>
      </c>
      <c r="B124" s="226" t="s">
        <v>175</v>
      </c>
      <c r="C124" s="227" t="s">
        <v>176</v>
      </c>
      <c r="D124" s="81" t="s">
        <v>282</v>
      </c>
      <c r="E124" s="228" t="s">
        <v>283</v>
      </c>
      <c r="F124" s="229"/>
      <c r="G124" s="228"/>
      <c r="H124" s="229"/>
      <c r="I124" s="228"/>
      <c r="J124" s="229"/>
      <c r="K124" s="228"/>
      <c r="L124" s="229"/>
      <c r="M124" s="229"/>
      <c r="N124" s="230">
        <f t="shared" si="13"/>
        <v>0</v>
      </c>
      <c r="O124" s="229"/>
      <c r="P124" s="228"/>
      <c r="Q124" s="229"/>
      <c r="R124" s="228"/>
      <c r="S124" s="229"/>
      <c r="T124" s="228"/>
      <c r="U124" s="229"/>
      <c r="V124" s="228"/>
      <c r="W124" s="229"/>
      <c r="X124" s="231">
        <f t="shared" si="11"/>
        <v>0</v>
      </c>
      <c r="Y124" s="232">
        <f t="shared" si="12"/>
        <v>0</v>
      </c>
    </row>
    <row r="125" spans="1:25" x14ac:dyDescent="0.25">
      <c r="A125" s="7" t="s">
        <v>58</v>
      </c>
      <c r="B125" s="26" t="s">
        <v>177</v>
      </c>
      <c r="C125" s="21" t="s">
        <v>178</v>
      </c>
      <c r="D125" s="75" t="s">
        <v>282</v>
      </c>
      <c r="E125" s="121">
        <v>8</v>
      </c>
      <c r="F125" s="115">
        <v>4</v>
      </c>
      <c r="G125" s="121">
        <v>5</v>
      </c>
      <c r="H125" s="115">
        <v>3</v>
      </c>
      <c r="I125" s="121">
        <v>5</v>
      </c>
      <c r="J125" s="115">
        <v>5</v>
      </c>
      <c r="K125" s="121">
        <v>6</v>
      </c>
      <c r="L125" s="115">
        <v>6</v>
      </c>
      <c r="M125" s="115">
        <v>4</v>
      </c>
      <c r="N125" s="11">
        <f t="shared" si="13"/>
        <v>46</v>
      </c>
      <c r="O125" s="113">
        <v>5</v>
      </c>
      <c r="P125" s="112">
        <v>7</v>
      </c>
      <c r="Q125" s="113">
        <v>5</v>
      </c>
      <c r="R125" s="112">
        <v>5</v>
      </c>
      <c r="S125" s="113">
        <v>2</v>
      </c>
      <c r="T125" s="112">
        <v>5</v>
      </c>
      <c r="U125" s="113">
        <v>6</v>
      </c>
      <c r="V125" s="112">
        <v>5</v>
      </c>
      <c r="W125" s="113">
        <v>6</v>
      </c>
      <c r="X125" s="45">
        <f t="shared" si="11"/>
        <v>46</v>
      </c>
      <c r="Y125" s="101">
        <f t="shared" si="12"/>
        <v>92</v>
      </c>
    </row>
    <row r="126" spans="1:25" x14ac:dyDescent="0.25">
      <c r="A126" s="7"/>
      <c r="B126" s="26"/>
      <c r="C126" s="21"/>
      <c r="D126" s="75"/>
      <c r="E126" s="117"/>
      <c r="F126" s="118"/>
      <c r="G126" s="117"/>
      <c r="H126" s="118"/>
      <c r="I126" s="117"/>
      <c r="J126" s="118"/>
      <c r="K126" s="117"/>
      <c r="L126" s="118"/>
      <c r="M126" s="118"/>
      <c r="N126" s="11"/>
      <c r="O126" s="85"/>
      <c r="P126" s="86"/>
      <c r="Q126" s="75"/>
      <c r="R126" s="86"/>
      <c r="S126" s="75"/>
      <c r="T126" s="86"/>
      <c r="U126" s="75"/>
      <c r="V126" s="86"/>
      <c r="W126" s="75"/>
      <c r="X126" s="45"/>
      <c r="Y126" s="11"/>
    </row>
    <row r="127" spans="1:25" ht="16.5" thickBot="1" x14ac:dyDescent="0.3">
      <c r="A127" s="8"/>
      <c r="B127" s="18"/>
      <c r="C127" s="9"/>
      <c r="D127" s="76"/>
      <c r="E127" s="10"/>
      <c r="F127" s="13"/>
      <c r="G127" s="10"/>
      <c r="H127" s="13"/>
      <c r="I127" s="10"/>
      <c r="J127" s="13"/>
      <c r="K127" s="10"/>
      <c r="L127" s="13"/>
      <c r="M127" s="13"/>
      <c r="N127" s="13"/>
      <c r="O127" s="13"/>
      <c r="P127" s="10"/>
      <c r="Q127" s="13"/>
      <c r="R127" s="10"/>
      <c r="S127" s="13"/>
      <c r="T127" s="10"/>
      <c r="U127" s="13"/>
      <c r="V127" s="10"/>
      <c r="W127" s="13"/>
      <c r="X127" s="10"/>
      <c r="Y127" s="13"/>
    </row>
    <row r="130" spans="1:25" ht="23.25" x14ac:dyDescent="0.35">
      <c r="A130" s="308" t="s">
        <v>0</v>
      </c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</row>
    <row r="131" spans="1:25" x14ac:dyDescent="0.25">
      <c r="A131" s="70" t="s">
        <v>5</v>
      </c>
      <c r="B131" s="70" t="s">
        <v>179</v>
      </c>
    </row>
    <row r="132" spans="1:25" ht="16.5" thickBot="1" x14ac:dyDescent="0.3"/>
    <row r="133" spans="1:25" ht="26.1" customHeight="1" thickBot="1" x14ac:dyDescent="0.3">
      <c r="A133" s="67" t="s">
        <v>1</v>
      </c>
      <c r="B133" s="68" t="s">
        <v>2</v>
      </c>
      <c r="C133" s="68" t="s">
        <v>3</v>
      </c>
      <c r="D133" s="72" t="s">
        <v>4</v>
      </c>
      <c r="E133" s="73">
        <v>1</v>
      </c>
      <c r="F133" s="72">
        <v>2</v>
      </c>
      <c r="G133" s="73">
        <v>3</v>
      </c>
      <c r="H133" s="72">
        <v>4</v>
      </c>
      <c r="I133" s="73">
        <v>5</v>
      </c>
      <c r="J133" s="72">
        <v>6</v>
      </c>
      <c r="K133" s="73">
        <v>7</v>
      </c>
      <c r="L133" s="72">
        <v>8</v>
      </c>
      <c r="M133" s="72">
        <v>9</v>
      </c>
      <c r="N133" s="72" t="s">
        <v>16</v>
      </c>
      <c r="O133" s="72">
        <v>10</v>
      </c>
      <c r="P133" s="73">
        <v>11</v>
      </c>
      <c r="Q133" s="72">
        <v>12</v>
      </c>
      <c r="R133" s="73">
        <v>13</v>
      </c>
      <c r="S133" s="72">
        <v>14</v>
      </c>
      <c r="T133" s="73">
        <v>15</v>
      </c>
      <c r="U133" s="72">
        <v>16</v>
      </c>
      <c r="V133" s="73">
        <v>17</v>
      </c>
      <c r="W133" s="72">
        <v>18</v>
      </c>
      <c r="X133" s="73" t="s">
        <v>136</v>
      </c>
      <c r="Y133" s="72" t="s">
        <v>137</v>
      </c>
    </row>
    <row r="134" spans="1:25" ht="16.5" thickBot="1" x14ac:dyDescent="0.3">
      <c r="A134" s="4"/>
      <c r="B134" s="24"/>
      <c r="C134" s="24"/>
      <c r="D134" s="78"/>
      <c r="E134" s="49">
        <v>5</v>
      </c>
      <c r="F134" s="50">
        <v>4</v>
      </c>
      <c r="G134" s="51">
        <v>4</v>
      </c>
      <c r="H134" s="50">
        <v>3</v>
      </c>
      <c r="I134" s="51">
        <v>4</v>
      </c>
      <c r="J134" s="50">
        <v>4</v>
      </c>
      <c r="K134" s="51">
        <v>4</v>
      </c>
      <c r="L134" s="50">
        <v>5</v>
      </c>
      <c r="M134" s="50">
        <v>3</v>
      </c>
      <c r="N134" s="47">
        <f>SUM(E134:M134)</f>
        <v>36</v>
      </c>
      <c r="O134" s="42">
        <v>4</v>
      </c>
      <c r="P134" s="43">
        <v>4</v>
      </c>
      <c r="Q134" s="42">
        <v>4</v>
      </c>
      <c r="R134" s="43">
        <v>5</v>
      </c>
      <c r="S134" s="42">
        <v>3</v>
      </c>
      <c r="T134" s="43">
        <v>4</v>
      </c>
      <c r="U134" s="42">
        <v>3</v>
      </c>
      <c r="V134" s="43">
        <v>5</v>
      </c>
      <c r="W134" s="44">
        <v>4</v>
      </c>
      <c r="X134" s="46">
        <f>SUM(O134:W134)</f>
        <v>36</v>
      </c>
      <c r="Y134" s="47">
        <f>SUM(N134+X134)</f>
        <v>72</v>
      </c>
    </row>
    <row r="135" spans="1:25" x14ac:dyDescent="0.25">
      <c r="A135" s="7" t="s">
        <v>7</v>
      </c>
      <c r="B135" s="26" t="s">
        <v>180</v>
      </c>
      <c r="C135" s="26" t="s">
        <v>181</v>
      </c>
      <c r="D135" s="83" t="s">
        <v>282</v>
      </c>
      <c r="E135" s="110">
        <v>6</v>
      </c>
      <c r="F135" s="111">
        <v>5</v>
      </c>
      <c r="G135" s="110">
        <v>6</v>
      </c>
      <c r="H135" s="111">
        <v>3</v>
      </c>
      <c r="I135" s="110">
        <v>5</v>
      </c>
      <c r="J135" s="111">
        <v>6</v>
      </c>
      <c r="K135" s="110">
        <v>5</v>
      </c>
      <c r="L135" s="111">
        <v>6</v>
      </c>
      <c r="M135" s="111">
        <v>4</v>
      </c>
      <c r="N135" s="11">
        <f>SUM(E135:M135)</f>
        <v>46</v>
      </c>
      <c r="O135" s="113">
        <v>7</v>
      </c>
      <c r="P135" s="112">
        <v>5</v>
      </c>
      <c r="Q135" s="113">
        <v>5</v>
      </c>
      <c r="R135" s="112">
        <v>7</v>
      </c>
      <c r="S135" s="113">
        <v>3</v>
      </c>
      <c r="T135" s="112">
        <v>5</v>
      </c>
      <c r="U135" s="113">
        <v>4</v>
      </c>
      <c r="V135" s="112">
        <v>5</v>
      </c>
      <c r="W135" s="114">
        <v>6</v>
      </c>
      <c r="X135" s="45">
        <f t="shared" ref="X135:X146" si="14">SUM(O135:W135)</f>
        <v>47</v>
      </c>
      <c r="Y135" s="48">
        <f t="shared" ref="Y135:Y146" si="15">SUM(N135+X135)</f>
        <v>93</v>
      </c>
    </row>
    <row r="136" spans="1:25" x14ac:dyDescent="0.25">
      <c r="A136" s="7" t="s">
        <v>8</v>
      </c>
      <c r="B136" s="25" t="s">
        <v>182</v>
      </c>
      <c r="C136" s="25" t="s">
        <v>183</v>
      </c>
      <c r="D136" s="83" t="s">
        <v>282</v>
      </c>
      <c r="E136" s="112">
        <v>7</v>
      </c>
      <c r="F136" s="113">
        <v>8</v>
      </c>
      <c r="G136" s="112">
        <v>5</v>
      </c>
      <c r="H136" s="113">
        <v>6</v>
      </c>
      <c r="I136" s="112">
        <v>7</v>
      </c>
      <c r="J136" s="113">
        <v>7</v>
      </c>
      <c r="K136" s="112">
        <v>4</v>
      </c>
      <c r="L136" s="113">
        <v>5</v>
      </c>
      <c r="M136" s="113">
        <v>3</v>
      </c>
      <c r="N136" s="11">
        <f t="shared" ref="N136:N147" si="16">SUM(E136:M136)</f>
        <v>52</v>
      </c>
      <c r="O136" s="113">
        <v>7</v>
      </c>
      <c r="P136" s="112">
        <v>7</v>
      </c>
      <c r="Q136" s="113">
        <v>4</v>
      </c>
      <c r="R136" s="112">
        <v>8</v>
      </c>
      <c r="S136" s="113">
        <v>4</v>
      </c>
      <c r="T136" s="112">
        <v>9</v>
      </c>
      <c r="U136" s="113">
        <v>4</v>
      </c>
      <c r="V136" s="112">
        <v>8</v>
      </c>
      <c r="W136" s="113">
        <v>5</v>
      </c>
      <c r="X136" s="45">
        <f t="shared" si="14"/>
        <v>56</v>
      </c>
      <c r="Y136" s="11">
        <f t="shared" si="15"/>
        <v>108</v>
      </c>
    </row>
    <row r="137" spans="1:25" x14ac:dyDescent="0.25">
      <c r="A137" s="7" t="s">
        <v>9</v>
      </c>
      <c r="B137" s="26" t="s">
        <v>184</v>
      </c>
      <c r="C137" s="26" t="s">
        <v>185</v>
      </c>
      <c r="D137" s="79" t="s">
        <v>282</v>
      </c>
      <c r="E137" s="112">
        <v>6</v>
      </c>
      <c r="F137" s="113">
        <v>4</v>
      </c>
      <c r="G137" s="112">
        <v>6</v>
      </c>
      <c r="H137" s="113">
        <v>3</v>
      </c>
      <c r="I137" s="112">
        <v>6</v>
      </c>
      <c r="J137" s="113">
        <v>5</v>
      </c>
      <c r="K137" s="112">
        <v>5</v>
      </c>
      <c r="L137" s="113">
        <v>6</v>
      </c>
      <c r="M137" s="113">
        <v>3</v>
      </c>
      <c r="N137" s="11">
        <f t="shared" si="16"/>
        <v>44</v>
      </c>
      <c r="O137" s="113">
        <v>6</v>
      </c>
      <c r="P137" s="112">
        <v>6</v>
      </c>
      <c r="Q137" s="113">
        <v>5</v>
      </c>
      <c r="R137" s="112">
        <v>6</v>
      </c>
      <c r="S137" s="113">
        <v>5</v>
      </c>
      <c r="T137" s="112">
        <v>6</v>
      </c>
      <c r="U137" s="113">
        <v>3</v>
      </c>
      <c r="V137" s="112">
        <v>10</v>
      </c>
      <c r="W137" s="113">
        <v>8</v>
      </c>
      <c r="X137" s="45">
        <f t="shared" si="14"/>
        <v>55</v>
      </c>
      <c r="Y137" s="11">
        <f t="shared" si="15"/>
        <v>99</v>
      </c>
    </row>
    <row r="138" spans="1:25" x14ac:dyDescent="0.25">
      <c r="A138" s="7" t="s">
        <v>18</v>
      </c>
      <c r="B138" s="52" t="s">
        <v>130</v>
      </c>
      <c r="C138" s="52" t="s">
        <v>186</v>
      </c>
      <c r="D138" s="79" t="s">
        <v>282</v>
      </c>
      <c r="E138" s="112">
        <v>7</v>
      </c>
      <c r="F138" s="113">
        <v>5</v>
      </c>
      <c r="G138" s="112">
        <v>4</v>
      </c>
      <c r="H138" s="113">
        <v>3</v>
      </c>
      <c r="I138" s="112">
        <v>4</v>
      </c>
      <c r="J138" s="113">
        <v>4</v>
      </c>
      <c r="K138" s="112">
        <v>4</v>
      </c>
      <c r="L138" s="113">
        <v>4</v>
      </c>
      <c r="M138" s="113">
        <v>3</v>
      </c>
      <c r="N138" s="11">
        <f t="shared" si="16"/>
        <v>38</v>
      </c>
      <c r="O138" s="113">
        <v>6</v>
      </c>
      <c r="P138" s="112">
        <v>5</v>
      </c>
      <c r="Q138" s="113">
        <v>6</v>
      </c>
      <c r="R138" s="112">
        <v>5</v>
      </c>
      <c r="S138" s="113">
        <v>3</v>
      </c>
      <c r="T138" s="112">
        <v>4</v>
      </c>
      <c r="U138" s="113">
        <v>3</v>
      </c>
      <c r="V138" s="112">
        <v>5</v>
      </c>
      <c r="W138" s="113">
        <v>7</v>
      </c>
      <c r="X138" s="45">
        <f t="shared" si="14"/>
        <v>44</v>
      </c>
      <c r="Y138" s="11">
        <f t="shared" si="15"/>
        <v>82</v>
      </c>
    </row>
    <row r="139" spans="1:25" x14ac:dyDescent="0.25">
      <c r="A139" s="7" t="s">
        <v>19</v>
      </c>
      <c r="B139" s="25" t="s">
        <v>187</v>
      </c>
      <c r="C139" s="25" t="s">
        <v>188</v>
      </c>
      <c r="D139" s="79" t="s">
        <v>282</v>
      </c>
      <c r="E139" s="112">
        <v>6</v>
      </c>
      <c r="F139" s="113">
        <v>4</v>
      </c>
      <c r="G139" s="112">
        <v>4</v>
      </c>
      <c r="H139" s="113">
        <v>3</v>
      </c>
      <c r="I139" s="112">
        <v>4</v>
      </c>
      <c r="J139" s="113">
        <v>4</v>
      </c>
      <c r="K139" s="112">
        <v>6</v>
      </c>
      <c r="L139" s="113">
        <v>5</v>
      </c>
      <c r="M139" s="113">
        <v>4</v>
      </c>
      <c r="N139" s="11">
        <f t="shared" si="16"/>
        <v>40</v>
      </c>
      <c r="O139" s="113">
        <v>4</v>
      </c>
      <c r="P139" s="112">
        <v>4</v>
      </c>
      <c r="Q139" s="113">
        <v>4</v>
      </c>
      <c r="R139" s="112">
        <v>4</v>
      </c>
      <c r="S139" s="113">
        <v>3</v>
      </c>
      <c r="T139" s="112">
        <v>4</v>
      </c>
      <c r="U139" s="113">
        <v>3</v>
      </c>
      <c r="V139" s="112">
        <v>5</v>
      </c>
      <c r="W139" s="113">
        <v>5</v>
      </c>
      <c r="X139" s="45">
        <f t="shared" si="14"/>
        <v>36</v>
      </c>
      <c r="Y139" s="11">
        <f t="shared" si="15"/>
        <v>76</v>
      </c>
    </row>
    <row r="140" spans="1:25" x14ac:dyDescent="0.25">
      <c r="A140" s="7" t="s">
        <v>20</v>
      </c>
      <c r="B140" s="26" t="s">
        <v>189</v>
      </c>
      <c r="C140" s="26" t="s">
        <v>190</v>
      </c>
      <c r="D140" s="79" t="s">
        <v>282</v>
      </c>
      <c r="E140" s="112">
        <v>6</v>
      </c>
      <c r="F140" s="113">
        <v>4</v>
      </c>
      <c r="G140" s="112">
        <v>7</v>
      </c>
      <c r="H140" s="113">
        <v>4</v>
      </c>
      <c r="I140" s="112">
        <v>8</v>
      </c>
      <c r="J140" s="113">
        <v>4</v>
      </c>
      <c r="K140" s="112">
        <v>6</v>
      </c>
      <c r="L140" s="113">
        <v>4</v>
      </c>
      <c r="M140" s="113">
        <v>3</v>
      </c>
      <c r="N140" s="11">
        <f t="shared" si="16"/>
        <v>46</v>
      </c>
      <c r="O140" s="113">
        <v>6</v>
      </c>
      <c r="P140" s="112">
        <v>6</v>
      </c>
      <c r="Q140" s="113">
        <v>4</v>
      </c>
      <c r="R140" s="112">
        <v>6</v>
      </c>
      <c r="S140" s="113">
        <v>4</v>
      </c>
      <c r="T140" s="112">
        <v>5</v>
      </c>
      <c r="U140" s="113">
        <v>4</v>
      </c>
      <c r="V140" s="112">
        <v>6</v>
      </c>
      <c r="W140" s="113">
        <v>5</v>
      </c>
      <c r="X140" s="45">
        <f t="shared" si="14"/>
        <v>46</v>
      </c>
      <c r="Y140" s="11">
        <f t="shared" si="15"/>
        <v>92</v>
      </c>
    </row>
    <row r="141" spans="1:25" x14ac:dyDescent="0.25">
      <c r="A141" s="7" t="s">
        <v>21</v>
      </c>
      <c r="B141" s="26" t="s">
        <v>191</v>
      </c>
      <c r="C141" s="26" t="s">
        <v>192</v>
      </c>
      <c r="D141" s="79" t="s">
        <v>282</v>
      </c>
      <c r="E141" s="112">
        <v>5</v>
      </c>
      <c r="F141" s="113">
        <v>4</v>
      </c>
      <c r="G141" s="112">
        <v>5</v>
      </c>
      <c r="H141" s="113">
        <v>2</v>
      </c>
      <c r="I141" s="112">
        <v>5</v>
      </c>
      <c r="J141" s="113">
        <v>5</v>
      </c>
      <c r="K141" s="112">
        <v>4</v>
      </c>
      <c r="L141" s="113">
        <v>6</v>
      </c>
      <c r="M141" s="113">
        <v>3</v>
      </c>
      <c r="N141" s="11">
        <f t="shared" si="16"/>
        <v>39</v>
      </c>
      <c r="O141" s="113">
        <v>5</v>
      </c>
      <c r="P141" s="112">
        <v>5</v>
      </c>
      <c r="Q141" s="113">
        <v>5</v>
      </c>
      <c r="R141" s="112">
        <v>5</v>
      </c>
      <c r="S141" s="113">
        <v>3</v>
      </c>
      <c r="T141" s="112">
        <v>4</v>
      </c>
      <c r="U141" s="113">
        <v>6</v>
      </c>
      <c r="V141" s="112">
        <v>5</v>
      </c>
      <c r="W141" s="113">
        <v>5</v>
      </c>
      <c r="X141" s="45">
        <f t="shared" si="14"/>
        <v>43</v>
      </c>
      <c r="Y141" s="11">
        <f t="shared" si="15"/>
        <v>82</v>
      </c>
    </row>
    <row r="142" spans="1:25" x14ac:dyDescent="0.25">
      <c r="A142" s="7" t="s">
        <v>22</v>
      </c>
      <c r="B142" s="26" t="s">
        <v>193</v>
      </c>
      <c r="C142" s="26" t="s">
        <v>194</v>
      </c>
      <c r="D142" s="79" t="s">
        <v>282</v>
      </c>
      <c r="E142" s="112">
        <v>7</v>
      </c>
      <c r="F142" s="113">
        <v>6</v>
      </c>
      <c r="G142" s="112">
        <v>7</v>
      </c>
      <c r="H142" s="113">
        <v>5</v>
      </c>
      <c r="I142" s="112">
        <v>8</v>
      </c>
      <c r="J142" s="113">
        <v>5</v>
      </c>
      <c r="K142" s="112">
        <v>6</v>
      </c>
      <c r="L142" s="113">
        <v>6</v>
      </c>
      <c r="M142" s="113">
        <v>4</v>
      </c>
      <c r="N142" s="11">
        <f t="shared" si="16"/>
        <v>54</v>
      </c>
      <c r="O142" s="113">
        <v>3</v>
      </c>
      <c r="P142" s="112">
        <v>4</v>
      </c>
      <c r="Q142" s="113">
        <v>5</v>
      </c>
      <c r="R142" s="112">
        <v>6</v>
      </c>
      <c r="S142" s="113">
        <v>3</v>
      </c>
      <c r="T142" s="112">
        <v>5</v>
      </c>
      <c r="U142" s="113">
        <v>5</v>
      </c>
      <c r="V142" s="112">
        <v>5</v>
      </c>
      <c r="W142" s="113">
        <v>8</v>
      </c>
      <c r="X142" s="45">
        <f t="shared" si="14"/>
        <v>44</v>
      </c>
      <c r="Y142" s="11">
        <f t="shared" si="15"/>
        <v>98</v>
      </c>
    </row>
    <row r="143" spans="1:25" x14ac:dyDescent="0.25">
      <c r="A143" s="7" t="s">
        <v>23</v>
      </c>
      <c r="B143" s="26" t="s">
        <v>195</v>
      </c>
      <c r="C143" s="26" t="s">
        <v>68</v>
      </c>
      <c r="D143" s="79" t="s">
        <v>282</v>
      </c>
      <c r="E143" s="112">
        <v>4</v>
      </c>
      <c r="F143" s="113">
        <v>6</v>
      </c>
      <c r="G143" s="112">
        <v>4</v>
      </c>
      <c r="H143" s="113">
        <v>3</v>
      </c>
      <c r="I143" s="112">
        <v>6</v>
      </c>
      <c r="J143" s="113">
        <v>5</v>
      </c>
      <c r="K143" s="112">
        <v>4</v>
      </c>
      <c r="L143" s="113">
        <v>5</v>
      </c>
      <c r="M143" s="113">
        <v>3</v>
      </c>
      <c r="N143" s="11">
        <f t="shared" si="16"/>
        <v>40</v>
      </c>
      <c r="O143" s="113">
        <v>4</v>
      </c>
      <c r="P143" s="112">
        <v>4</v>
      </c>
      <c r="Q143" s="113">
        <v>4</v>
      </c>
      <c r="R143" s="112">
        <v>6</v>
      </c>
      <c r="S143" s="113">
        <v>4</v>
      </c>
      <c r="T143" s="112">
        <v>5</v>
      </c>
      <c r="U143" s="113">
        <v>4</v>
      </c>
      <c r="V143" s="112">
        <v>6</v>
      </c>
      <c r="W143" s="113">
        <v>6</v>
      </c>
      <c r="X143" s="45">
        <f t="shared" si="14"/>
        <v>43</v>
      </c>
      <c r="Y143" s="11">
        <f t="shared" si="15"/>
        <v>83</v>
      </c>
    </row>
    <row r="144" spans="1:25" x14ac:dyDescent="0.25">
      <c r="A144" s="7" t="s">
        <v>24</v>
      </c>
      <c r="B144" s="26" t="s">
        <v>196</v>
      </c>
      <c r="C144" s="26" t="s">
        <v>197</v>
      </c>
      <c r="D144" s="79" t="s">
        <v>282</v>
      </c>
      <c r="E144" s="112">
        <v>4</v>
      </c>
      <c r="F144" s="113">
        <v>4</v>
      </c>
      <c r="G144" s="112">
        <v>5</v>
      </c>
      <c r="H144" s="113">
        <v>5</v>
      </c>
      <c r="I144" s="112">
        <v>4</v>
      </c>
      <c r="J144" s="113">
        <v>5</v>
      </c>
      <c r="K144" s="112">
        <v>4</v>
      </c>
      <c r="L144" s="113">
        <v>7</v>
      </c>
      <c r="M144" s="113">
        <v>3</v>
      </c>
      <c r="N144" s="11">
        <f t="shared" si="16"/>
        <v>41</v>
      </c>
      <c r="O144" s="113">
        <v>4</v>
      </c>
      <c r="P144" s="112">
        <v>4</v>
      </c>
      <c r="Q144" s="113">
        <v>4</v>
      </c>
      <c r="R144" s="112">
        <v>5</v>
      </c>
      <c r="S144" s="113">
        <v>3</v>
      </c>
      <c r="T144" s="112">
        <v>5</v>
      </c>
      <c r="U144" s="113">
        <v>4</v>
      </c>
      <c r="V144" s="112">
        <v>5</v>
      </c>
      <c r="W144" s="113">
        <v>4</v>
      </c>
      <c r="X144" s="45">
        <f t="shared" si="14"/>
        <v>38</v>
      </c>
      <c r="Y144" s="11">
        <f t="shared" si="15"/>
        <v>79</v>
      </c>
    </row>
    <row r="145" spans="1:25" x14ac:dyDescent="0.25">
      <c r="A145" s="7" t="s">
        <v>57</v>
      </c>
      <c r="B145" s="26" t="s">
        <v>150</v>
      </c>
      <c r="C145" s="25" t="s">
        <v>198</v>
      </c>
      <c r="D145" s="83" t="s">
        <v>282</v>
      </c>
      <c r="E145" s="112">
        <v>6</v>
      </c>
      <c r="F145" s="113">
        <v>3</v>
      </c>
      <c r="G145" s="112">
        <v>5</v>
      </c>
      <c r="H145" s="113">
        <v>4</v>
      </c>
      <c r="I145" s="112">
        <v>4</v>
      </c>
      <c r="J145" s="113">
        <v>3</v>
      </c>
      <c r="K145" s="112">
        <v>3</v>
      </c>
      <c r="L145" s="113">
        <v>5</v>
      </c>
      <c r="M145" s="113">
        <v>3</v>
      </c>
      <c r="N145" s="11">
        <f t="shared" si="16"/>
        <v>36</v>
      </c>
      <c r="O145" s="113">
        <v>4</v>
      </c>
      <c r="P145" s="115">
        <v>3</v>
      </c>
      <c r="Q145" s="113">
        <v>4</v>
      </c>
      <c r="R145" s="112">
        <v>6</v>
      </c>
      <c r="S145" s="113">
        <v>4</v>
      </c>
      <c r="T145" s="112">
        <v>4</v>
      </c>
      <c r="U145" s="113">
        <v>3</v>
      </c>
      <c r="V145" s="112">
        <v>5</v>
      </c>
      <c r="W145" s="113">
        <v>6</v>
      </c>
      <c r="X145" s="45">
        <f t="shared" si="14"/>
        <v>39</v>
      </c>
      <c r="Y145" s="11">
        <f t="shared" si="15"/>
        <v>75</v>
      </c>
    </row>
    <row r="146" spans="1:25" x14ac:dyDescent="0.25">
      <c r="A146" s="7" t="s">
        <v>58</v>
      </c>
      <c r="B146" s="26" t="s">
        <v>199</v>
      </c>
      <c r="C146" s="26" t="s">
        <v>94</v>
      </c>
      <c r="D146" s="83" t="s">
        <v>282</v>
      </c>
      <c r="E146" s="112">
        <v>6</v>
      </c>
      <c r="F146" s="113">
        <v>5</v>
      </c>
      <c r="G146" s="112">
        <v>4</v>
      </c>
      <c r="H146" s="113">
        <v>3</v>
      </c>
      <c r="I146" s="112">
        <v>4</v>
      </c>
      <c r="J146" s="113">
        <v>4</v>
      </c>
      <c r="K146" s="112">
        <v>4</v>
      </c>
      <c r="L146" s="113">
        <v>4</v>
      </c>
      <c r="M146" s="113">
        <v>3</v>
      </c>
      <c r="N146" s="11">
        <f t="shared" si="16"/>
        <v>37</v>
      </c>
      <c r="O146" s="113">
        <v>4</v>
      </c>
      <c r="P146" s="112">
        <v>4</v>
      </c>
      <c r="Q146" s="113">
        <v>3</v>
      </c>
      <c r="R146" s="112">
        <v>5</v>
      </c>
      <c r="S146" s="113">
        <v>3</v>
      </c>
      <c r="T146" s="112">
        <v>5</v>
      </c>
      <c r="U146" s="113">
        <v>4</v>
      </c>
      <c r="V146" s="112">
        <v>5</v>
      </c>
      <c r="W146" s="113">
        <v>4</v>
      </c>
      <c r="X146" s="45">
        <f t="shared" si="14"/>
        <v>37</v>
      </c>
      <c r="Y146" s="11">
        <f t="shared" si="15"/>
        <v>74</v>
      </c>
    </row>
    <row r="147" spans="1:25" x14ac:dyDescent="0.25">
      <c r="A147" s="7"/>
      <c r="B147" s="26"/>
      <c r="C147" s="26"/>
      <c r="D147" s="79"/>
      <c r="E147" s="2"/>
      <c r="F147" s="12"/>
      <c r="G147" s="2"/>
      <c r="H147" s="12"/>
      <c r="I147" s="2"/>
      <c r="J147" s="12"/>
      <c r="K147" s="2"/>
      <c r="L147" s="12"/>
      <c r="M147" s="12"/>
      <c r="N147" s="11">
        <f t="shared" si="16"/>
        <v>0</v>
      </c>
      <c r="O147" s="113"/>
      <c r="P147" s="112"/>
      <c r="Q147" s="113"/>
      <c r="R147" s="112"/>
      <c r="S147" s="113"/>
      <c r="T147" s="112"/>
      <c r="U147" s="113"/>
      <c r="V147" s="112"/>
      <c r="W147" s="113"/>
      <c r="X147" s="45"/>
      <c r="Y147" s="11"/>
    </row>
    <row r="148" spans="1:25" ht="16.5" thickBot="1" x14ac:dyDescent="0.3">
      <c r="A148" s="8"/>
      <c r="B148" s="18"/>
      <c r="C148" s="18"/>
      <c r="D148" s="80"/>
      <c r="E148" s="10"/>
      <c r="F148" s="13"/>
      <c r="G148" s="10"/>
      <c r="H148" s="13"/>
      <c r="I148" s="10"/>
      <c r="J148" s="13"/>
      <c r="K148" s="10"/>
      <c r="L148" s="13"/>
      <c r="M148" s="13"/>
      <c r="N148" s="13"/>
      <c r="O148" s="13"/>
      <c r="P148" s="10"/>
      <c r="Q148" s="13"/>
      <c r="R148" s="10"/>
      <c r="S148" s="13"/>
      <c r="T148" s="10"/>
      <c r="U148" s="13"/>
      <c r="V148" s="10"/>
      <c r="W148" s="13"/>
      <c r="X148" s="10"/>
      <c r="Y148" s="13"/>
    </row>
    <row r="150" spans="1:25" ht="23.25" x14ac:dyDescent="0.35">
      <c r="A150" s="308" t="s">
        <v>0</v>
      </c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</row>
    <row r="151" spans="1:25" x14ac:dyDescent="0.25">
      <c r="A151" s="70" t="s">
        <v>5</v>
      </c>
      <c r="B151" s="70" t="s">
        <v>200</v>
      </c>
    </row>
    <row r="152" spans="1:25" ht="16.5" thickBot="1" x14ac:dyDescent="0.3"/>
    <row r="153" spans="1:25" ht="26.1" customHeight="1" thickBot="1" x14ac:dyDescent="0.3">
      <c r="A153" s="67" t="s">
        <v>1</v>
      </c>
      <c r="B153" s="68" t="s">
        <v>2</v>
      </c>
      <c r="C153" s="68" t="s">
        <v>3</v>
      </c>
      <c r="D153" s="72" t="s">
        <v>4</v>
      </c>
      <c r="E153" s="73">
        <v>1</v>
      </c>
      <c r="F153" s="72">
        <v>2</v>
      </c>
      <c r="G153" s="73">
        <v>3</v>
      </c>
      <c r="H153" s="72">
        <v>4</v>
      </c>
      <c r="I153" s="73">
        <v>5</v>
      </c>
      <c r="J153" s="72">
        <v>6</v>
      </c>
      <c r="K153" s="73">
        <v>7</v>
      </c>
      <c r="L153" s="72">
        <v>8</v>
      </c>
      <c r="M153" s="72">
        <v>9</v>
      </c>
      <c r="N153" s="72" t="s">
        <v>16</v>
      </c>
      <c r="O153" s="72">
        <v>10</v>
      </c>
      <c r="P153" s="73">
        <v>11</v>
      </c>
      <c r="Q153" s="72">
        <v>12</v>
      </c>
      <c r="R153" s="73">
        <v>13</v>
      </c>
      <c r="S153" s="72">
        <v>14</v>
      </c>
      <c r="T153" s="73">
        <v>15</v>
      </c>
      <c r="U153" s="72">
        <v>16</v>
      </c>
      <c r="V153" s="73">
        <v>17</v>
      </c>
      <c r="W153" s="72">
        <v>18</v>
      </c>
      <c r="X153" s="73" t="s">
        <v>136</v>
      </c>
      <c r="Y153" s="72" t="s">
        <v>137</v>
      </c>
    </row>
    <row r="154" spans="1:25" ht="16.5" thickBot="1" x14ac:dyDescent="0.3">
      <c r="A154" s="4"/>
      <c r="B154" s="24"/>
      <c r="C154" s="24"/>
      <c r="D154" s="78"/>
      <c r="E154" s="49">
        <v>5</v>
      </c>
      <c r="F154" s="50">
        <v>4</v>
      </c>
      <c r="G154" s="51">
        <v>4</v>
      </c>
      <c r="H154" s="50">
        <v>3</v>
      </c>
      <c r="I154" s="51">
        <v>4</v>
      </c>
      <c r="J154" s="50">
        <v>4</v>
      </c>
      <c r="K154" s="51">
        <v>4</v>
      </c>
      <c r="L154" s="50">
        <v>5</v>
      </c>
      <c r="M154" s="50">
        <v>3</v>
      </c>
      <c r="N154" s="47">
        <f>SUM(E154:M154)</f>
        <v>36</v>
      </c>
      <c r="O154" s="42">
        <v>4</v>
      </c>
      <c r="P154" s="43">
        <v>4</v>
      </c>
      <c r="Q154" s="42">
        <v>4</v>
      </c>
      <c r="R154" s="43">
        <v>5</v>
      </c>
      <c r="S154" s="42">
        <v>3</v>
      </c>
      <c r="T154" s="43">
        <v>4</v>
      </c>
      <c r="U154" s="42">
        <v>3</v>
      </c>
      <c r="V154" s="43">
        <v>5</v>
      </c>
      <c r="W154" s="44">
        <v>4</v>
      </c>
      <c r="X154" s="46">
        <f>SUM(O154:W154)</f>
        <v>36</v>
      </c>
      <c r="Y154" s="128">
        <f>SUM(N154+X154)</f>
        <v>72</v>
      </c>
    </row>
    <row r="155" spans="1:25" x14ac:dyDescent="0.25">
      <c r="A155" s="7" t="s">
        <v>7</v>
      </c>
      <c r="B155" s="17" t="s">
        <v>201</v>
      </c>
      <c r="C155" s="17" t="s">
        <v>158</v>
      </c>
      <c r="D155" s="79" t="s">
        <v>282</v>
      </c>
      <c r="E155" s="110">
        <v>9</v>
      </c>
      <c r="F155" s="111">
        <v>4</v>
      </c>
      <c r="G155" s="110">
        <v>5</v>
      </c>
      <c r="H155" s="111">
        <v>4</v>
      </c>
      <c r="I155" s="110">
        <v>5</v>
      </c>
      <c r="J155" s="111">
        <v>3</v>
      </c>
      <c r="K155" s="110">
        <v>4</v>
      </c>
      <c r="L155" s="111">
        <v>6</v>
      </c>
      <c r="M155" s="111">
        <v>4</v>
      </c>
      <c r="N155" s="11">
        <f>SUM(E155:M155)</f>
        <v>44</v>
      </c>
      <c r="O155" s="113">
        <v>3</v>
      </c>
      <c r="P155" s="112">
        <v>4</v>
      </c>
      <c r="Q155" s="113">
        <v>5</v>
      </c>
      <c r="R155" s="112">
        <v>6</v>
      </c>
      <c r="S155" s="113">
        <v>4</v>
      </c>
      <c r="T155" s="112">
        <v>6</v>
      </c>
      <c r="U155" s="113">
        <v>3</v>
      </c>
      <c r="V155" s="112">
        <v>6</v>
      </c>
      <c r="W155" s="114">
        <v>6</v>
      </c>
      <c r="X155" s="45">
        <f t="shared" ref="X155:X165" si="17">SUM(O155:W155)</f>
        <v>43</v>
      </c>
      <c r="Y155" s="129">
        <f t="shared" ref="Y155:Y165" si="18">SUM(N155+X155)</f>
        <v>87</v>
      </c>
    </row>
    <row r="156" spans="1:25" x14ac:dyDescent="0.25">
      <c r="A156" s="7" t="s">
        <v>8</v>
      </c>
      <c r="B156" s="26" t="s">
        <v>202</v>
      </c>
      <c r="C156" s="26" t="s">
        <v>203</v>
      </c>
      <c r="D156" s="79" t="s">
        <v>282</v>
      </c>
      <c r="E156" s="112">
        <v>5</v>
      </c>
      <c r="F156" s="113">
        <v>4</v>
      </c>
      <c r="G156" s="112">
        <v>5</v>
      </c>
      <c r="H156" s="113">
        <v>3</v>
      </c>
      <c r="I156" s="112">
        <v>4</v>
      </c>
      <c r="J156" s="113">
        <v>3</v>
      </c>
      <c r="K156" s="112">
        <v>5</v>
      </c>
      <c r="L156" s="113">
        <v>7</v>
      </c>
      <c r="M156" s="113">
        <v>3</v>
      </c>
      <c r="N156" s="11">
        <f t="shared" ref="N156:N165" si="19">SUM(E156:M156)</f>
        <v>39</v>
      </c>
      <c r="O156" s="113">
        <v>5</v>
      </c>
      <c r="P156" s="112">
        <v>4</v>
      </c>
      <c r="Q156" s="113">
        <v>6</v>
      </c>
      <c r="R156" s="112">
        <v>5</v>
      </c>
      <c r="S156" s="113">
        <v>4</v>
      </c>
      <c r="T156" s="112">
        <v>5</v>
      </c>
      <c r="U156" s="113">
        <v>3</v>
      </c>
      <c r="V156" s="112">
        <v>5</v>
      </c>
      <c r="W156" s="113">
        <v>4</v>
      </c>
      <c r="X156" s="45">
        <f t="shared" si="17"/>
        <v>41</v>
      </c>
      <c r="Y156" s="101">
        <f t="shared" si="18"/>
        <v>80</v>
      </c>
    </row>
    <row r="157" spans="1:25" x14ac:dyDescent="0.25">
      <c r="A157" s="7" t="s">
        <v>9</v>
      </c>
      <c r="B157" s="26" t="s">
        <v>204</v>
      </c>
      <c r="C157" s="26" t="s">
        <v>205</v>
      </c>
      <c r="D157" s="79" t="s">
        <v>282</v>
      </c>
      <c r="E157" s="112">
        <v>7</v>
      </c>
      <c r="F157" s="113">
        <v>4</v>
      </c>
      <c r="G157" s="112">
        <v>5</v>
      </c>
      <c r="H157" s="113">
        <v>3</v>
      </c>
      <c r="I157" s="112">
        <v>5</v>
      </c>
      <c r="J157" s="113">
        <v>6</v>
      </c>
      <c r="K157" s="112">
        <v>4</v>
      </c>
      <c r="L157" s="113">
        <v>7</v>
      </c>
      <c r="M157" s="113">
        <v>3</v>
      </c>
      <c r="N157" s="11">
        <f t="shared" si="19"/>
        <v>44</v>
      </c>
      <c r="O157" s="113">
        <v>4</v>
      </c>
      <c r="P157" s="112">
        <v>8</v>
      </c>
      <c r="Q157" s="113">
        <v>4</v>
      </c>
      <c r="R157" s="112">
        <v>5</v>
      </c>
      <c r="S157" s="113">
        <v>5</v>
      </c>
      <c r="T157" s="112">
        <v>5</v>
      </c>
      <c r="U157" s="113">
        <v>3</v>
      </c>
      <c r="V157" s="112">
        <v>5</v>
      </c>
      <c r="W157" s="113">
        <v>4</v>
      </c>
      <c r="X157" s="45">
        <f t="shared" si="17"/>
        <v>43</v>
      </c>
      <c r="Y157" s="101">
        <f t="shared" si="18"/>
        <v>87</v>
      </c>
    </row>
    <row r="158" spans="1:25" x14ac:dyDescent="0.25">
      <c r="A158" s="7" t="s">
        <v>18</v>
      </c>
      <c r="B158" s="25" t="s">
        <v>206</v>
      </c>
      <c r="C158" s="25" t="s">
        <v>207</v>
      </c>
      <c r="D158" s="79" t="s">
        <v>282</v>
      </c>
      <c r="E158" s="112">
        <v>5</v>
      </c>
      <c r="F158" s="113">
        <v>4</v>
      </c>
      <c r="G158" s="112">
        <v>5</v>
      </c>
      <c r="H158" s="113">
        <v>5</v>
      </c>
      <c r="I158" s="112">
        <v>4</v>
      </c>
      <c r="J158" s="113">
        <v>5</v>
      </c>
      <c r="K158" s="112">
        <v>4</v>
      </c>
      <c r="L158" s="113">
        <v>6</v>
      </c>
      <c r="M158" s="113">
        <v>3</v>
      </c>
      <c r="N158" s="11">
        <f t="shared" si="19"/>
        <v>41</v>
      </c>
      <c r="O158" s="113">
        <v>4</v>
      </c>
      <c r="P158" s="112">
        <v>8</v>
      </c>
      <c r="Q158" s="113">
        <v>4</v>
      </c>
      <c r="R158" s="112">
        <v>5</v>
      </c>
      <c r="S158" s="113">
        <v>4</v>
      </c>
      <c r="T158" s="112">
        <v>5</v>
      </c>
      <c r="U158" s="113">
        <v>6</v>
      </c>
      <c r="V158" s="112">
        <v>7</v>
      </c>
      <c r="W158" s="113">
        <v>5</v>
      </c>
      <c r="X158" s="45">
        <f t="shared" si="17"/>
        <v>48</v>
      </c>
      <c r="Y158" s="101">
        <f t="shared" si="18"/>
        <v>89</v>
      </c>
    </row>
    <row r="159" spans="1:25" x14ac:dyDescent="0.25">
      <c r="A159" s="7" t="s">
        <v>19</v>
      </c>
      <c r="B159" s="53" t="s">
        <v>208</v>
      </c>
      <c r="C159" s="53" t="s">
        <v>209</v>
      </c>
      <c r="D159" s="79" t="s">
        <v>282</v>
      </c>
      <c r="E159" s="112">
        <v>8</v>
      </c>
      <c r="F159" s="113">
        <v>5</v>
      </c>
      <c r="G159" s="112">
        <v>5</v>
      </c>
      <c r="H159" s="113">
        <v>4</v>
      </c>
      <c r="I159" s="112">
        <v>6</v>
      </c>
      <c r="J159" s="113">
        <v>5</v>
      </c>
      <c r="K159" s="112">
        <v>6</v>
      </c>
      <c r="L159" s="113">
        <v>6</v>
      </c>
      <c r="M159" s="113">
        <v>6</v>
      </c>
      <c r="N159" s="11">
        <f t="shared" si="19"/>
        <v>51</v>
      </c>
      <c r="O159" s="113">
        <v>4</v>
      </c>
      <c r="P159" s="112">
        <v>4</v>
      </c>
      <c r="Q159" s="113">
        <v>4</v>
      </c>
      <c r="R159" s="112">
        <v>5</v>
      </c>
      <c r="S159" s="113">
        <v>3</v>
      </c>
      <c r="T159" s="112">
        <v>5</v>
      </c>
      <c r="U159" s="113">
        <v>4</v>
      </c>
      <c r="V159" s="112">
        <v>5</v>
      </c>
      <c r="W159" s="113">
        <v>4</v>
      </c>
      <c r="X159" s="45">
        <f t="shared" si="17"/>
        <v>38</v>
      </c>
      <c r="Y159" s="101">
        <f t="shared" si="18"/>
        <v>89</v>
      </c>
    </row>
    <row r="160" spans="1:25" x14ac:dyDescent="0.25">
      <c r="A160" s="7" t="s">
        <v>20</v>
      </c>
      <c r="B160" s="27" t="s">
        <v>210</v>
      </c>
      <c r="C160" s="27" t="s">
        <v>28</v>
      </c>
      <c r="D160" s="79" t="s">
        <v>282</v>
      </c>
      <c r="E160" s="112">
        <v>7</v>
      </c>
      <c r="F160" s="113">
        <v>6</v>
      </c>
      <c r="G160" s="112">
        <v>4</v>
      </c>
      <c r="H160" s="113">
        <v>4</v>
      </c>
      <c r="I160" s="112">
        <v>4</v>
      </c>
      <c r="J160" s="113">
        <v>4</v>
      </c>
      <c r="K160" s="112">
        <v>6</v>
      </c>
      <c r="L160" s="113">
        <v>5</v>
      </c>
      <c r="M160" s="113">
        <v>3</v>
      </c>
      <c r="N160" s="11">
        <f t="shared" si="19"/>
        <v>43</v>
      </c>
      <c r="O160" s="113">
        <v>8</v>
      </c>
      <c r="P160" s="112">
        <v>4</v>
      </c>
      <c r="Q160" s="113">
        <v>4</v>
      </c>
      <c r="R160" s="112">
        <v>7</v>
      </c>
      <c r="S160" s="113">
        <v>4</v>
      </c>
      <c r="T160" s="112">
        <v>4</v>
      </c>
      <c r="U160" s="113">
        <v>5</v>
      </c>
      <c r="V160" s="112">
        <v>4</v>
      </c>
      <c r="W160" s="113">
        <v>6</v>
      </c>
      <c r="X160" s="45">
        <f t="shared" si="17"/>
        <v>46</v>
      </c>
      <c r="Y160" s="101">
        <f t="shared" si="18"/>
        <v>89</v>
      </c>
    </row>
    <row r="161" spans="1:25" x14ac:dyDescent="0.25">
      <c r="A161" s="7" t="s">
        <v>21</v>
      </c>
      <c r="B161" s="26" t="s">
        <v>211</v>
      </c>
      <c r="C161" s="26" t="s">
        <v>212</v>
      </c>
      <c r="D161" s="83" t="s">
        <v>282</v>
      </c>
      <c r="E161" s="112">
        <v>5</v>
      </c>
      <c r="F161" s="113">
        <v>5</v>
      </c>
      <c r="G161" s="112">
        <v>5</v>
      </c>
      <c r="H161" s="113">
        <v>4</v>
      </c>
      <c r="I161" s="112">
        <v>5</v>
      </c>
      <c r="J161" s="113">
        <v>6</v>
      </c>
      <c r="K161" s="112">
        <v>5</v>
      </c>
      <c r="L161" s="113">
        <v>8</v>
      </c>
      <c r="M161" s="113">
        <v>3</v>
      </c>
      <c r="N161" s="11">
        <f t="shared" si="19"/>
        <v>46</v>
      </c>
      <c r="O161" s="113">
        <v>6</v>
      </c>
      <c r="P161" s="112">
        <v>5</v>
      </c>
      <c r="Q161" s="113">
        <v>6</v>
      </c>
      <c r="R161" s="112">
        <v>5</v>
      </c>
      <c r="S161" s="113">
        <v>4</v>
      </c>
      <c r="T161" s="112">
        <v>6</v>
      </c>
      <c r="U161" s="113">
        <v>4</v>
      </c>
      <c r="V161" s="112">
        <v>5</v>
      </c>
      <c r="W161" s="113">
        <v>4</v>
      </c>
      <c r="X161" s="45">
        <f t="shared" si="17"/>
        <v>45</v>
      </c>
      <c r="Y161" s="101">
        <f t="shared" si="18"/>
        <v>91</v>
      </c>
    </row>
    <row r="162" spans="1:25" x14ac:dyDescent="0.25">
      <c r="A162" s="7" t="s">
        <v>22</v>
      </c>
      <c r="B162" s="26" t="s">
        <v>213</v>
      </c>
      <c r="C162" s="26" t="s">
        <v>214</v>
      </c>
      <c r="D162" s="83" t="s">
        <v>282</v>
      </c>
      <c r="E162" s="112">
        <v>5</v>
      </c>
      <c r="F162" s="113">
        <v>5</v>
      </c>
      <c r="G162" s="112">
        <v>5</v>
      </c>
      <c r="H162" s="113">
        <v>5</v>
      </c>
      <c r="I162" s="112">
        <v>5</v>
      </c>
      <c r="J162" s="113">
        <v>5</v>
      </c>
      <c r="K162" s="112">
        <v>4</v>
      </c>
      <c r="L162" s="113">
        <v>5</v>
      </c>
      <c r="M162" s="113">
        <v>3</v>
      </c>
      <c r="N162" s="11">
        <f t="shared" si="19"/>
        <v>42</v>
      </c>
      <c r="O162" s="113">
        <v>4</v>
      </c>
      <c r="P162" s="112">
        <v>5</v>
      </c>
      <c r="Q162" s="113">
        <v>5</v>
      </c>
      <c r="R162" s="112">
        <v>6</v>
      </c>
      <c r="S162" s="113">
        <v>3</v>
      </c>
      <c r="T162" s="112">
        <v>5</v>
      </c>
      <c r="U162" s="113">
        <v>3</v>
      </c>
      <c r="V162" s="112">
        <v>6</v>
      </c>
      <c r="W162" s="113">
        <v>4</v>
      </c>
      <c r="X162" s="45">
        <f t="shared" si="17"/>
        <v>41</v>
      </c>
      <c r="Y162" s="101">
        <f t="shared" si="18"/>
        <v>83</v>
      </c>
    </row>
    <row r="163" spans="1:25" x14ac:dyDescent="0.25">
      <c r="A163" s="7" t="s">
        <v>23</v>
      </c>
      <c r="B163" s="26" t="s">
        <v>215</v>
      </c>
      <c r="C163" s="26" t="s">
        <v>216</v>
      </c>
      <c r="D163" s="79" t="s">
        <v>282</v>
      </c>
      <c r="E163" s="112">
        <v>5</v>
      </c>
      <c r="F163" s="113">
        <v>6</v>
      </c>
      <c r="G163" s="112">
        <v>3</v>
      </c>
      <c r="H163" s="113">
        <v>3</v>
      </c>
      <c r="I163" s="112">
        <v>6</v>
      </c>
      <c r="J163" s="113">
        <v>4</v>
      </c>
      <c r="K163" s="112">
        <v>4</v>
      </c>
      <c r="L163" s="113">
        <v>5</v>
      </c>
      <c r="M163" s="113">
        <v>3</v>
      </c>
      <c r="N163" s="11">
        <f t="shared" si="19"/>
        <v>39</v>
      </c>
      <c r="O163" s="113">
        <v>5</v>
      </c>
      <c r="P163" s="112">
        <v>6</v>
      </c>
      <c r="Q163" s="113">
        <v>4</v>
      </c>
      <c r="R163" s="112">
        <v>7</v>
      </c>
      <c r="S163" s="113">
        <v>4</v>
      </c>
      <c r="T163" s="112">
        <v>4</v>
      </c>
      <c r="U163" s="113">
        <v>4</v>
      </c>
      <c r="V163" s="112">
        <v>4</v>
      </c>
      <c r="W163" s="113">
        <v>6</v>
      </c>
      <c r="X163" s="45">
        <f t="shared" si="17"/>
        <v>44</v>
      </c>
      <c r="Y163" s="101">
        <f t="shared" si="18"/>
        <v>83</v>
      </c>
    </row>
    <row r="164" spans="1:25" x14ac:dyDescent="0.25">
      <c r="A164" s="7" t="s">
        <v>24</v>
      </c>
      <c r="B164" s="26" t="s">
        <v>217</v>
      </c>
      <c r="C164" s="26" t="s">
        <v>218</v>
      </c>
      <c r="D164" s="79" t="s">
        <v>282</v>
      </c>
      <c r="E164" s="112">
        <v>5</v>
      </c>
      <c r="F164" s="113">
        <v>6</v>
      </c>
      <c r="G164" s="112">
        <v>5</v>
      </c>
      <c r="H164" s="113">
        <v>4</v>
      </c>
      <c r="I164" s="112">
        <v>4</v>
      </c>
      <c r="J164" s="113">
        <v>5</v>
      </c>
      <c r="K164" s="112">
        <v>4</v>
      </c>
      <c r="L164" s="113">
        <v>4</v>
      </c>
      <c r="M164" s="113">
        <v>4</v>
      </c>
      <c r="N164" s="11">
        <f t="shared" si="19"/>
        <v>41</v>
      </c>
      <c r="O164" s="113">
        <v>5</v>
      </c>
      <c r="P164" s="112">
        <v>3</v>
      </c>
      <c r="Q164" s="113">
        <v>3</v>
      </c>
      <c r="R164" s="112">
        <v>5</v>
      </c>
      <c r="S164" s="113">
        <v>3</v>
      </c>
      <c r="T164" s="112">
        <v>4</v>
      </c>
      <c r="U164" s="113">
        <v>8</v>
      </c>
      <c r="V164" s="112">
        <v>8</v>
      </c>
      <c r="W164" s="113">
        <v>6</v>
      </c>
      <c r="X164" s="45">
        <f t="shared" si="17"/>
        <v>45</v>
      </c>
      <c r="Y164" s="101">
        <f t="shared" si="18"/>
        <v>86</v>
      </c>
    </row>
    <row r="165" spans="1:25" x14ac:dyDescent="0.25">
      <c r="A165" s="7"/>
      <c r="B165" s="26"/>
      <c r="C165" s="25"/>
      <c r="D165" s="79"/>
      <c r="E165" s="2"/>
      <c r="F165" s="12"/>
      <c r="G165" s="2"/>
      <c r="H165" s="12"/>
      <c r="I165" s="2"/>
      <c r="J165" s="12"/>
      <c r="K165" s="2"/>
      <c r="L165" s="12"/>
      <c r="M165" s="12"/>
      <c r="N165" s="11">
        <f t="shared" si="19"/>
        <v>0</v>
      </c>
      <c r="O165" s="113"/>
      <c r="P165" s="112"/>
      <c r="Q165" s="113"/>
      <c r="R165" s="112"/>
      <c r="S165" s="113"/>
      <c r="T165" s="112"/>
      <c r="U165" s="113"/>
      <c r="V165" s="112"/>
      <c r="W165" s="113"/>
      <c r="X165" s="45">
        <f t="shared" si="17"/>
        <v>0</v>
      </c>
      <c r="Y165" s="101">
        <f t="shared" si="18"/>
        <v>0</v>
      </c>
    </row>
    <row r="166" spans="1:25" ht="16.5" thickBot="1" x14ac:dyDescent="0.3">
      <c r="A166" s="8"/>
      <c r="B166" s="18"/>
      <c r="C166" s="18"/>
      <c r="D166" s="80"/>
      <c r="E166" s="10"/>
      <c r="F166" s="13"/>
      <c r="G166" s="10"/>
      <c r="H166" s="13"/>
      <c r="I166" s="10"/>
      <c r="J166" s="13"/>
      <c r="K166" s="10"/>
      <c r="L166" s="13"/>
      <c r="M166" s="13"/>
      <c r="N166" s="13"/>
      <c r="O166" s="13"/>
      <c r="P166" s="10"/>
      <c r="Q166" s="13"/>
      <c r="R166" s="10"/>
      <c r="S166" s="13"/>
      <c r="T166" s="10"/>
      <c r="U166" s="13"/>
      <c r="V166" s="10"/>
      <c r="W166" s="13"/>
      <c r="X166" s="10"/>
      <c r="Y166" s="13"/>
    </row>
    <row r="168" spans="1:25" ht="23.25" x14ac:dyDescent="0.35">
      <c r="A168" s="308" t="s">
        <v>0</v>
      </c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</row>
    <row r="169" spans="1:25" x14ac:dyDescent="0.25">
      <c r="A169" s="70" t="s">
        <v>5</v>
      </c>
      <c r="B169" s="70" t="s">
        <v>219</v>
      </c>
    </row>
    <row r="170" spans="1:25" ht="16.5" thickBot="1" x14ac:dyDescent="0.3"/>
    <row r="171" spans="1:25" ht="26.1" customHeight="1" thickBot="1" x14ac:dyDescent="0.3">
      <c r="A171" s="67" t="s">
        <v>1</v>
      </c>
      <c r="B171" s="68" t="s">
        <v>2</v>
      </c>
      <c r="C171" s="68" t="s">
        <v>3</v>
      </c>
      <c r="D171" s="72" t="s">
        <v>4</v>
      </c>
      <c r="E171" s="73">
        <v>1</v>
      </c>
      <c r="F171" s="72">
        <v>2</v>
      </c>
      <c r="G171" s="73">
        <v>3</v>
      </c>
      <c r="H171" s="72">
        <v>4</v>
      </c>
      <c r="I171" s="73">
        <v>5</v>
      </c>
      <c r="J171" s="72">
        <v>6</v>
      </c>
      <c r="K171" s="73">
        <v>7</v>
      </c>
      <c r="L171" s="72">
        <v>8</v>
      </c>
      <c r="M171" s="72">
        <v>9</v>
      </c>
      <c r="N171" s="72" t="s">
        <v>16</v>
      </c>
      <c r="O171" s="72">
        <v>10</v>
      </c>
      <c r="P171" s="73">
        <v>11</v>
      </c>
      <c r="Q171" s="72">
        <v>12</v>
      </c>
      <c r="R171" s="73">
        <v>13</v>
      </c>
      <c r="S171" s="72">
        <v>14</v>
      </c>
      <c r="T171" s="73">
        <v>15</v>
      </c>
      <c r="U171" s="72">
        <v>16</v>
      </c>
      <c r="V171" s="73">
        <v>17</v>
      </c>
      <c r="W171" s="72">
        <v>18</v>
      </c>
      <c r="X171" s="73" t="s">
        <v>136</v>
      </c>
      <c r="Y171" s="68" t="s">
        <v>137</v>
      </c>
    </row>
    <row r="172" spans="1:25" ht="16.5" thickBot="1" x14ac:dyDescent="0.3">
      <c r="A172" s="4"/>
      <c r="B172" s="24"/>
      <c r="C172" s="5"/>
      <c r="D172" s="77"/>
      <c r="E172" s="49">
        <v>5</v>
      </c>
      <c r="F172" s="50">
        <v>4</v>
      </c>
      <c r="G172" s="51">
        <v>4</v>
      </c>
      <c r="H172" s="50">
        <v>3</v>
      </c>
      <c r="I172" s="51">
        <v>4</v>
      </c>
      <c r="J172" s="50">
        <v>4</v>
      </c>
      <c r="K172" s="51">
        <v>4</v>
      </c>
      <c r="L172" s="50">
        <v>5</v>
      </c>
      <c r="M172" s="50">
        <v>3</v>
      </c>
      <c r="N172" s="47">
        <f>SUM(E172:M172)</f>
        <v>36</v>
      </c>
      <c r="O172" s="42">
        <v>4</v>
      </c>
      <c r="P172" s="43">
        <v>4</v>
      </c>
      <c r="Q172" s="42">
        <v>4</v>
      </c>
      <c r="R172" s="43">
        <v>5</v>
      </c>
      <c r="S172" s="42">
        <v>3</v>
      </c>
      <c r="T172" s="43">
        <v>4</v>
      </c>
      <c r="U172" s="42">
        <v>3</v>
      </c>
      <c r="V172" s="43">
        <v>5</v>
      </c>
      <c r="W172" s="44">
        <v>4</v>
      </c>
      <c r="X172" s="46">
        <f>SUM(O172:W172)</f>
        <v>36</v>
      </c>
      <c r="Y172" s="128">
        <f>SUM(N172+X172)</f>
        <v>72</v>
      </c>
    </row>
    <row r="173" spans="1:25" x14ac:dyDescent="0.25">
      <c r="A173" s="7" t="s">
        <v>7</v>
      </c>
      <c r="B173" s="26" t="s">
        <v>161</v>
      </c>
      <c r="C173" s="21" t="s">
        <v>13</v>
      </c>
      <c r="D173" s="82" t="s">
        <v>282</v>
      </c>
      <c r="E173" s="110">
        <v>7</v>
      </c>
      <c r="F173" s="111">
        <v>3</v>
      </c>
      <c r="G173" s="110">
        <v>5</v>
      </c>
      <c r="H173" s="111">
        <v>4</v>
      </c>
      <c r="I173" s="110">
        <v>6</v>
      </c>
      <c r="J173" s="111">
        <v>5</v>
      </c>
      <c r="K173" s="110">
        <v>4</v>
      </c>
      <c r="L173" s="111">
        <v>7</v>
      </c>
      <c r="M173" s="111">
        <v>2</v>
      </c>
      <c r="N173" s="11">
        <f>SUM(E173:M173)</f>
        <v>43</v>
      </c>
      <c r="O173" s="113">
        <v>4</v>
      </c>
      <c r="P173" s="112">
        <v>4</v>
      </c>
      <c r="Q173" s="113">
        <v>5</v>
      </c>
      <c r="R173" s="112">
        <v>6</v>
      </c>
      <c r="S173" s="113">
        <v>5</v>
      </c>
      <c r="T173" s="112">
        <v>4</v>
      </c>
      <c r="U173" s="113">
        <v>4</v>
      </c>
      <c r="V173" s="112">
        <v>8</v>
      </c>
      <c r="W173" s="114">
        <v>9</v>
      </c>
      <c r="X173" s="45">
        <f t="shared" ref="X173:X185" si="20">SUM(O173:W173)</f>
        <v>49</v>
      </c>
      <c r="Y173" s="129">
        <f t="shared" ref="Y173:Y185" si="21">SUM(N173+X173)</f>
        <v>92</v>
      </c>
    </row>
    <row r="174" spans="1:25" x14ac:dyDescent="0.25">
      <c r="A174" s="7" t="s">
        <v>8</v>
      </c>
      <c r="B174" s="26" t="s">
        <v>220</v>
      </c>
      <c r="C174" s="21" t="s">
        <v>221</v>
      </c>
      <c r="D174" s="75" t="s">
        <v>282</v>
      </c>
      <c r="E174" s="112">
        <v>5</v>
      </c>
      <c r="F174" s="113">
        <v>5</v>
      </c>
      <c r="G174" s="112">
        <v>4</v>
      </c>
      <c r="H174" s="113">
        <v>3</v>
      </c>
      <c r="I174" s="112">
        <v>7</v>
      </c>
      <c r="J174" s="113">
        <v>5</v>
      </c>
      <c r="K174" s="112">
        <v>5</v>
      </c>
      <c r="L174" s="113">
        <v>6</v>
      </c>
      <c r="M174" s="113">
        <v>3</v>
      </c>
      <c r="N174" s="11">
        <f t="shared" ref="N174:N185" si="22">SUM(E174:M174)</f>
        <v>43</v>
      </c>
      <c r="O174" s="113">
        <v>5</v>
      </c>
      <c r="P174" s="112">
        <v>5</v>
      </c>
      <c r="Q174" s="113">
        <v>5</v>
      </c>
      <c r="R174" s="112">
        <v>6</v>
      </c>
      <c r="S174" s="113">
        <v>3</v>
      </c>
      <c r="T174" s="112">
        <v>6</v>
      </c>
      <c r="U174" s="113">
        <v>4</v>
      </c>
      <c r="V174" s="112">
        <v>5</v>
      </c>
      <c r="W174" s="113">
        <v>9</v>
      </c>
      <c r="X174" s="45">
        <f t="shared" si="20"/>
        <v>48</v>
      </c>
      <c r="Y174" s="101">
        <f t="shared" si="21"/>
        <v>91</v>
      </c>
    </row>
    <row r="175" spans="1:25" x14ac:dyDescent="0.25">
      <c r="A175" s="7" t="s">
        <v>9</v>
      </c>
      <c r="B175" s="26" t="s">
        <v>222</v>
      </c>
      <c r="C175" s="21" t="s">
        <v>223</v>
      </c>
      <c r="D175" s="75" t="s">
        <v>282</v>
      </c>
      <c r="E175" s="112">
        <v>8</v>
      </c>
      <c r="F175" s="113">
        <v>6</v>
      </c>
      <c r="G175" s="112">
        <v>4</v>
      </c>
      <c r="H175" s="113">
        <v>3</v>
      </c>
      <c r="I175" s="112">
        <v>4</v>
      </c>
      <c r="J175" s="113">
        <v>6</v>
      </c>
      <c r="K175" s="112">
        <v>4</v>
      </c>
      <c r="L175" s="113">
        <v>5</v>
      </c>
      <c r="M175" s="113">
        <v>3</v>
      </c>
      <c r="N175" s="11">
        <f t="shared" si="22"/>
        <v>43</v>
      </c>
      <c r="O175" s="113">
        <v>5</v>
      </c>
      <c r="P175" s="112">
        <v>4</v>
      </c>
      <c r="Q175" s="113">
        <v>4</v>
      </c>
      <c r="R175" s="112">
        <v>9</v>
      </c>
      <c r="S175" s="113">
        <v>4</v>
      </c>
      <c r="T175" s="112">
        <v>5</v>
      </c>
      <c r="U175" s="113">
        <v>6</v>
      </c>
      <c r="V175" s="112">
        <v>8</v>
      </c>
      <c r="W175" s="113">
        <v>5</v>
      </c>
      <c r="X175" s="45">
        <f t="shared" si="20"/>
        <v>50</v>
      </c>
      <c r="Y175" s="101">
        <f t="shared" si="21"/>
        <v>93</v>
      </c>
    </row>
    <row r="176" spans="1:25" x14ac:dyDescent="0.25">
      <c r="A176" s="7" t="s">
        <v>18</v>
      </c>
      <c r="B176" s="26" t="s">
        <v>224</v>
      </c>
      <c r="C176" s="21" t="s">
        <v>225</v>
      </c>
      <c r="D176" s="82" t="s">
        <v>282</v>
      </c>
      <c r="E176" s="112">
        <v>5</v>
      </c>
      <c r="F176" s="113">
        <v>4</v>
      </c>
      <c r="G176" s="112">
        <v>4</v>
      </c>
      <c r="H176" s="113">
        <v>5</v>
      </c>
      <c r="I176" s="112">
        <v>5</v>
      </c>
      <c r="J176" s="113">
        <v>6</v>
      </c>
      <c r="K176" s="112">
        <v>6</v>
      </c>
      <c r="L176" s="113">
        <v>6</v>
      </c>
      <c r="M176" s="113">
        <v>4</v>
      </c>
      <c r="N176" s="11">
        <f t="shared" si="22"/>
        <v>45</v>
      </c>
      <c r="O176" s="113">
        <v>4</v>
      </c>
      <c r="P176" s="112">
        <v>4</v>
      </c>
      <c r="Q176" s="113">
        <v>4</v>
      </c>
      <c r="R176" s="112">
        <v>5</v>
      </c>
      <c r="S176" s="113">
        <v>4</v>
      </c>
      <c r="T176" s="112">
        <v>4</v>
      </c>
      <c r="U176" s="113">
        <v>3</v>
      </c>
      <c r="V176" s="112">
        <v>5</v>
      </c>
      <c r="W176" s="113">
        <v>6</v>
      </c>
      <c r="X176" s="45">
        <f t="shared" si="20"/>
        <v>39</v>
      </c>
      <c r="Y176" s="101">
        <f t="shared" si="21"/>
        <v>84</v>
      </c>
    </row>
    <row r="177" spans="1:25" x14ac:dyDescent="0.25">
      <c r="A177" s="7" t="s">
        <v>19</v>
      </c>
      <c r="B177" s="27" t="s">
        <v>226</v>
      </c>
      <c r="C177" s="22" t="s">
        <v>100</v>
      </c>
      <c r="D177" s="75" t="s">
        <v>282</v>
      </c>
      <c r="E177" s="112">
        <v>7</v>
      </c>
      <c r="F177" s="113">
        <v>7</v>
      </c>
      <c r="G177" s="112">
        <v>8</v>
      </c>
      <c r="H177" s="113">
        <v>4</v>
      </c>
      <c r="I177" s="112">
        <v>6</v>
      </c>
      <c r="J177" s="113">
        <v>6</v>
      </c>
      <c r="K177" s="112">
        <v>6</v>
      </c>
      <c r="L177" s="113">
        <v>6</v>
      </c>
      <c r="M177" s="113">
        <v>5</v>
      </c>
      <c r="N177" s="11">
        <f t="shared" si="22"/>
        <v>55</v>
      </c>
      <c r="O177" s="113">
        <v>5</v>
      </c>
      <c r="P177" s="112">
        <v>8</v>
      </c>
      <c r="Q177" s="113">
        <v>5</v>
      </c>
      <c r="R177" s="112">
        <v>7</v>
      </c>
      <c r="S177" s="113">
        <v>3</v>
      </c>
      <c r="T177" s="112">
        <v>5</v>
      </c>
      <c r="U177" s="113">
        <v>9</v>
      </c>
      <c r="V177" s="112">
        <v>8</v>
      </c>
      <c r="W177" s="113">
        <v>5</v>
      </c>
      <c r="X177" s="45">
        <f t="shared" si="20"/>
        <v>55</v>
      </c>
      <c r="Y177" s="101">
        <f t="shared" si="21"/>
        <v>110</v>
      </c>
    </row>
    <row r="178" spans="1:25" x14ac:dyDescent="0.25">
      <c r="A178" s="7" t="s">
        <v>20</v>
      </c>
      <c r="B178" s="27" t="s">
        <v>227</v>
      </c>
      <c r="C178" s="22" t="s">
        <v>228</v>
      </c>
      <c r="D178" s="75" t="s">
        <v>282</v>
      </c>
      <c r="E178" s="112">
        <v>7</v>
      </c>
      <c r="F178" s="113">
        <v>6</v>
      </c>
      <c r="G178" s="112">
        <v>4</v>
      </c>
      <c r="H178" s="113">
        <v>3</v>
      </c>
      <c r="I178" s="112">
        <v>7</v>
      </c>
      <c r="J178" s="113">
        <v>7</v>
      </c>
      <c r="K178" s="112">
        <v>4</v>
      </c>
      <c r="L178" s="113">
        <v>6</v>
      </c>
      <c r="M178" s="113">
        <v>2</v>
      </c>
      <c r="N178" s="11">
        <f t="shared" si="22"/>
        <v>46</v>
      </c>
      <c r="O178" s="113">
        <v>4</v>
      </c>
      <c r="P178" s="112">
        <v>8</v>
      </c>
      <c r="Q178" s="113">
        <v>6</v>
      </c>
      <c r="R178" s="112">
        <v>7</v>
      </c>
      <c r="S178" s="113">
        <v>5</v>
      </c>
      <c r="T178" s="112">
        <v>6</v>
      </c>
      <c r="U178" s="113">
        <v>5</v>
      </c>
      <c r="V178" s="112">
        <v>8</v>
      </c>
      <c r="W178" s="113">
        <v>5</v>
      </c>
      <c r="X178" s="45">
        <f t="shared" si="20"/>
        <v>54</v>
      </c>
      <c r="Y178" s="101">
        <f t="shared" si="21"/>
        <v>100</v>
      </c>
    </row>
    <row r="179" spans="1:25" x14ac:dyDescent="0.25">
      <c r="A179" s="7" t="s">
        <v>21</v>
      </c>
      <c r="B179" s="26" t="s">
        <v>229</v>
      </c>
      <c r="C179" s="21" t="s">
        <v>28</v>
      </c>
      <c r="D179" s="75" t="s">
        <v>282</v>
      </c>
      <c r="E179" s="112">
        <v>5</v>
      </c>
      <c r="F179" s="113">
        <v>4</v>
      </c>
      <c r="G179" s="112">
        <v>5</v>
      </c>
      <c r="H179" s="113">
        <v>3</v>
      </c>
      <c r="I179" s="112">
        <v>4</v>
      </c>
      <c r="J179" s="113">
        <v>6</v>
      </c>
      <c r="K179" s="112">
        <v>5</v>
      </c>
      <c r="L179" s="113">
        <v>5</v>
      </c>
      <c r="M179" s="113">
        <v>3</v>
      </c>
      <c r="N179" s="11">
        <f t="shared" si="22"/>
        <v>40</v>
      </c>
      <c r="O179" s="113">
        <v>4</v>
      </c>
      <c r="P179" s="112">
        <v>4</v>
      </c>
      <c r="Q179" s="113">
        <v>4</v>
      </c>
      <c r="R179" s="112">
        <v>10</v>
      </c>
      <c r="S179" s="113">
        <v>4</v>
      </c>
      <c r="T179" s="112">
        <v>5</v>
      </c>
      <c r="U179" s="113">
        <v>3</v>
      </c>
      <c r="V179" s="112">
        <v>7</v>
      </c>
      <c r="W179" s="113">
        <v>6</v>
      </c>
      <c r="X179" s="45">
        <f t="shared" si="20"/>
        <v>47</v>
      </c>
      <c r="Y179" s="101">
        <f t="shared" si="21"/>
        <v>87</v>
      </c>
    </row>
    <row r="180" spans="1:25" x14ac:dyDescent="0.25">
      <c r="A180" s="7" t="s">
        <v>22</v>
      </c>
      <c r="B180" s="26" t="s">
        <v>163</v>
      </c>
      <c r="C180" s="21" t="s">
        <v>230</v>
      </c>
      <c r="D180" s="75" t="s">
        <v>282</v>
      </c>
      <c r="E180" s="112">
        <v>5</v>
      </c>
      <c r="F180" s="113">
        <v>3</v>
      </c>
      <c r="G180" s="112">
        <v>5</v>
      </c>
      <c r="H180" s="113">
        <v>4</v>
      </c>
      <c r="I180" s="112">
        <v>5</v>
      </c>
      <c r="J180" s="113">
        <v>7</v>
      </c>
      <c r="K180" s="112">
        <v>8</v>
      </c>
      <c r="L180" s="113">
        <v>5</v>
      </c>
      <c r="M180" s="113">
        <v>8</v>
      </c>
      <c r="N180" s="11">
        <f t="shared" si="22"/>
        <v>50</v>
      </c>
      <c r="O180" s="113">
        <v>3</v>
      </c>
      <c r="P180" s="112">
        <v>6</v>
      </c>
      <c r="Q180" s="113">
        <v>4</v>
      </c>
      <c r="R180" s="112">
        <v>4</v>
      </c>
      <c r="S180" s="113">
        <v>3</v>
      </c>
      <c r="T180" s="112">
        <v>5</v>
      </c>
      <c r="U180" s="113">
        <v>3</v>
      </c>
      <c r="V180" s="112">
        <v>6</v>
      </c>
      <c r="W180" s="113">
        <v>7</v>
      </c>
      <c r="X180" s="45">
        <f t="shared" si="20"/>
        <v>41</v>
      </c>
      <c r="Y180" s="101">
        <f t="shared" si="21"/>
        <v>91</v>
      </c>
    </row>
    <row r="181" spans="1:25" x14ac:dyDescent="0.25">
      <c r="A181" s="7" t="s">
        <v>23</v>
      </c>
      <c r="B181" s="27" t="s">
        <v>231</v>
      </c>
      <c r="C181" s="22" t="s">
        <v>232</v>
      </c>
      <c r="D181" s="75" t="s">
        <v>282</v>
      </c>
      <c r="E181" s="112">
        <v>4</v>
      </c>
      <c r="F181" s="113">
        <v>5</v>
      </c>
      <c r="G181" s="112">
        <v>4</v>
      </c>
      <c r="H181" s="113">
        <v>4</v>
      </c>
      <c r="I181" s="112">
        <v>3</v>
      </c>
      <c r="J181" s="113">
        <v>4</v>
      </c>
      <c r="K181" s="112">
        <v>4</v>
      </c>
      <c r="L181" s="113">
        <v>5</v>
      </c>
      <c r="M181" s="113">
        <v>3</v>
      </c>
      <c r="N181" s="11">
        <f t="shared" si="22"/>
        <v>36</v>
      </c>
      <c r="O181" s="113">
        <v>5</v>
      </c>
      <c r="P181" s="112">
        <v>4</v>
      </c>
      <c r="Q181" s="113">
        <v>3</v>
      </c>
      <c r="R181" s="112">
        <v>5</v>
      </c>
      <c r="S181" s="113">
        <v>3</v>
      </c>
      <c r="T181" s="112">
        <v>6</v>
      </c>
      <c r="U181" s="113">
        <v>4</v>
      </c>
      <c r="V181" s="112">
        <v>8</v>
      </c>
      <c r="W181" s="113">
        <v>5</v>
      </c>
      <c r="X181" s="45">
        <f t="shared" si="20"/>
        <v>43</v>
      </c>
      <c r="Y181" s="101">
        <f t="shared" si="21"/>
        <v>79</v>
      </c>
    </row>
    <row r="182" spans="1:25" x14ac:dyDescent="0.25">
      <c r="A182" s="7" t="s">
        <v>24</v>
      </c>
      <c r="B182" s="25" t="s">
        <v>217</v>
      </c>
      <c r="C182" s="19" t="s">
        <v>233</v>
      </c>
      <c r="D182" s="75" t="s">
        <v>282</v>
      </c>
      <c r="E182" s="112">
        <v>7</v>
      </c>
      <c r="F182" s="113">
        <v>4</v>
      </c>
      <c r="G182" s="112">
        <v>5</v>
      </c>
      <c r="H182" s="113">
        <v>5</v>
      </c>
      <c r="I182" s="112">
        <v>4</v>
      </c>
      <c r="J182" s="113">
        <v>6</v>
      </c>
      <c r="K182" s="112">
        <v>5</v>
      </c>
      <c r="L182" s="113">
        <v>5</v>
      </c>
      <c r="M182" s="113">
        <v>4</v>
      </c>
      <c r="N182" s="11">
        <f t="shared" si="22"/>
        <v>45</v>
      </c>
      <c r="O182" s="113">
        <v>3</v>
      </c>
      <c r="P182" s="112">
        <v>4</v>
      </c>
      <c r="Q182" s="113">
        <v>4</v>
      </c>
      <c r="R182" s="112">
        <v>5</v>
      </c>
      <c r="S182" s="113">
        <v>4</v>
      </c>
      <c r="T182" s="112">
        <v>6</v>
      </c>
      <c r="U182" s="113">
        <v>5</v>
      </c>
      <c r="V182" s="112">
        <v>5</v>
      </c>
      <c r="W182" s="113">
        <v>5</v>
      </c>
      <c r="X182" s="45">
        <f t="shared" si="20"/>
        <v>41</v>
      </c>
      <c r="Y182" s="101">
        <f t="shared" si="21"/>
        <v>86</v>
      </c>
    </row>
    <row r="183" spans="1:25" x14ac:dyDescent="0.25">
      <c r="A183" s="7" t="s">
        <v>57</v>
      </c>
      <c r="B183" s="17" t="s">
        <v>234</v>
      </c>
      <c r="C183" s="3" t="s">
        <v>235</v>
      </c>
      <c r="D183" s="75" t="s">
        <v>282</v>
      </c>
      <c r="E183" s="112">
        <v>5</v>
      </c>
      <c r="F183" s="113">
        <v>5</v>
      </c>
      <c r="G183" s="112">
        <v>4</v>
      </c>
      <c r="H183" s="113">
        <v>3</v>
      </c>
      <c r="I183" s="112">
        <v>4</v>
      </c>
      <c r="J183" s="113">
        <v>4</v>
      </c>
      <c r="K183" s="112">
        <v>4</v>
      </c>
      <c r="L183" s="113">
        <v>4</v>
      </c>
      <c r="M183" s="113">
        <v>4</v>
      </c>
      <c r="N183" s="11">
        <f t="shared" si="22"/>
        <v>37</v>
      </c>
      <c r="O183" s="113">
        <v>4</v>
      </c>
      <c r="P183" s="112">
        <v>4</v>
      </c>
      <c r="Q183" s="113">
        <v>4</v>
      </c>
      <c r="R183" s="112">
        <v>6</v>
      </c>
      <c r="S183" s="113">
        <v>2</v>
      </c>
      <c r="T183" s="112">
        <v>5</v>
      </c>
      <c r="U183" s="113">
        <v>4</v>
      </c>
      <c r="V183" s="112">
        <v>4</v>
      </c>
      <c r="W183" s="113">
        <v>5</v>
      </c>
      <c r="X183" s="45">
        <f t="shared" si="20"/>
        <v>38</v>
      </c>
      <c r="Y183" s="101">
        <f t="shared" si="21"/>
        <v>75</v>
      </c>
    </row>
    <row r="184" spans="1:25" x14ac:dyDescent="0.25">
      <c r="A184" s="7" t="s">
        <v>58</v>
      </c>
      <c r="B184" s="27" t="s">
        <v>222</v>
      </c>
      <c r="C184" s="22" t="s">
        <v>236</v>
      </c>
      <c r="D184" s="75" t="s">
        <v>282</v>
      </c>
      <c r="E184" s="112">
        <v>5</v>
      </c>
      <c r="F184" s="113">
        <v>6</v>
      </c>
      <c r="G184" s="112">
        <v>6</v>
      </c>
      <c r="H184" s="113">
        <v>3</v>
      </c>
      <c r="I184" s="112">
        <v>4</v>
      </c>
      <c r="J184" s="113">
        <v>5</v>
      </c>
      <c r="K184" s="112">
        <v>6</v>
      </c>
      <c r="L184" s="113">
        <v>4</v>
      </c>
      <c r="M184" s="113">
        <v>3</v>
      </c>
      <c r="N184" s="11">
        <f t="shared" si="22"/>
        <v>42</v>
      </c>
      <c r="O184" s="113">
        <v>6</v>
      </c>
      <c r="P184" s="112">
        <v>4</v>
      </c>
      <c r="Q184" s="113">
        <v>3</v>
      </c>
      <c r="R184" s="112">
        <v>5</v>
      </c>
      <c r="S184" s="113">
        <v>3</v>
      </c>
      <c r="T184" s="112">
        <v>4</v>
      </c>
      <c r="U184" s="113">
        <v>3</v>
      </c>
      <c r="V184" s="112">
        <v>5</v>
      </c>
      <c r="W184" s="113">
        <v>5</v>
      </c>
      <c r="X184" s="45">
        <f t="shared" si="20"/>
        <v>38</v>
      </c>
      <c r="Y184" s="101">
        <f t="shared" si="21"/>
        <v>80</v>
      </c>
    </row>
    <row r="185" spans="1:25" x14ac:dyDescent="0.25">
      <c r="A185" s="7" t="s">
        <v>59</v>
      </c>
      <c r="B185" s="26" t="s">
        <v>237</v>
      </c>
      <c r="C185" s="21" t="s">
        <v>238</v>
      </c>
      <c r="D185" s="75" t="s">
        <v>282</v>
      </c>
      <c r="E185" s="112">
        <v>5</v>
      </c>
      <c r="F185" s="113">
        <v>5</v>
      </c>
      <c r="G185" s="112">
        <v>5</v>
      </c>
      <c r="H185" s="113">
        <v>4</v>
      </c>
      <c r="I185" s="112">
        <v>5</v>
      </c>
      <c r="J185" s="113">
        <v>5</v>
      </c>
      <c r="K185" s="112">
        <v>4</v>
      </c>
      <c r="L185" s="113">
        <v>5</v>
      </c>
      <c r="M185" s="113">
        <v>3</v>
      </c>
      <c r="N185" s="11">
        <f t="shared" si="22"/>
        <v>41</v>
      </c>
      <c r="O185" s="113">
        <v>4</v>
      </c>
      <c r="P185" s="112">
        <v>6</v>
      </c>
      <c r="Q185" s="113">
        <v>4</v>
      </c>
      <c r="R185" s="112">
        <v>7</v>
      </c>
      <c r="S185" s="113">
        <v>4</v>
      </c>
      <c r="T185" s="112">
        <v>6</v>
      </c>
      <c r="U185" s="113">
        <v>5</v>
      </c>
      <c r="V185" s="112">
        <v>5</v>
      </c>
      <c r="W185" s="113">
        <v>6</v>
      </c>
      <c r="X185" s="45">
        <f t="shared" si="20"/>
        <v>47</v>
      </c>
      <c r="Y185" s="101">
        <f t="shared" si="21"/>
        <v>88</v>
      </c>
    </row>
    <row r="186" spans="1:25" x14ac:dyDescent="0.25">
      <c r="A186" s="7"/>
      <c r="B186" s="26"/>
      <c r="C186" s="21"/>
      <c r="D186" s="75"/>
      <c r="E186" s="2"/>
      <c r="F186" s="12"/>
      <c r="G186" s="2"/>
      <c r="H186" s="12"/>
      <c r="I186" s="2"/>
      <c r="J186" s="12"/>
      <c r="K186" s="2"/>
      <c r="L186" s="12"/>
      <c r="M186" s="12"/>
      <c r="N186" s="11"/>
      <c r="O186" s="11"/>
      <c r="P186" s="2"/>
      <c r="Q186" s="12"/>
      <c r="R186" s="2"/>
      <c r="S186" s="12"/>
      <c r="T186" s="2"/>
      <c r="U186" s="12"/>
      <c r="V186" s="2"/>
      <c r="W186" s="12"/>
      <c r="X186" s="45"/>
      <c r="Y186" s="103"/>
    </row>
    <row r="187" spans="1:25" ht="16.5" thickBot="1" x14ac:dyDescent="0.3">
      <c r="A187" s="8"/>
      <c r="B187" s="18"/>
      <c r="C187" s="9"/>
      <c r="D187" s="76"/>
      <c r="E187" s="10"/>
      <c r="F187" s="13"/>
      <c r="G187" s="10"/>
      <c r="H187" s="13"/>
      <c r="I187" s="10"/>
      <c r="J187" s="13"/>
      <c r="K187" s="10"/>
      <c r="L187" s="13"/>
      <c r="M187" s="13"/>
      <c r="N187" s="13"/>
      <c r="O187" s="13"/>
      <c r="P187" s="10"/>
      <c r="Q187" s="13"/>
      <c r="R187" s="10"/>
      <c r="S187" s="13"/>
      <c r="T187" s="10"/>
      <c r="U187" s="13"/>
      <c r="V187" s="10"/>
      <c r="W187" s="13"/>
      <c r="X187" s="10"/>
      <c r="Y187" s="116"/>
    </row>
    <row r="189" spans="1:25" ht="23.25" x14ac:dyDescent="0.35">
      <c r="A189" s="308" t="s">
        <v>0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</row>
    <row r="190" spans="1:25" x14ac:dyDescent="0.25">
      <c r="A190" s="70" t="s">
        <v>239</v>
      </c>
      <c r="B190" s="70" t="s">
        <v>240</v>
      </c>
    </row>
    <row r="191" spans="1:25" ht="16.5" thickBot="1" x14ac:dyDescent="0.3"/>
    <row r="192" spans="1:25" ht="24.95" customHeight="1" thickBot="1" x14ac:dyDescent="0.3">
      <c r="A192" s="54" t="s">
        <v>1</v>
      </c>
      <c r="B192" s="55" t="s">
        <v>2</v>
      </c>
      <c r="C192" s="55" t="s">
        <v>3</v>
      </c>
      <c r="D192" s="57" t="s">
        <v>4</v>
      </c>
      <c r="E192" s="58">
        <v>1</v>
      </c>
      <c r="F192" s="57">
        <v>2</v>
      </c>
      <c r="G192" s="58">
        <v>3</v>
      </c>
      <c r="H192" s="57">
        <v>4</v>
      </c>
      <c r="I192" s="58">
        <v>5</v>
      </c>
      <c r="J192" s="57">
        <v>6</v>
      </c>
      <c r="K192" s="58">
        <v>7</v>
      </c>
      <c r="L192" s="57">
        <v>8</v>
      </c>
      <c r="M192" s="57">
        <v>9</v>
      </c>
      <c r="N192" s="56" t="s">
        <v>16</v>
      </c>
    </row>
    <row r="193" spans="1:14" ht="16.5" thickBot="1" x14ac:dyDescent="0.3">
      <c r="A193" s="6"/>
      <c r="B193" s="24"/>
      <c r="C193" s="2"/>
      <c r="D193" s="77"/>
      <c r="E193" s="49">
        <v>5</v>
      </c>
      <c r="F193" s="50">
        <v>4</v>
      </c>
      <c r="G193" s="51">
        <v>4</v>
      </c>
      <c r="H193" s="50">
        <v>3</v>
      </c>
      <c r="I193" s="51">
        <v>4</v>
      </c>
      <c r="J193" s="50">
        <v>4</v>
      </c>
      <c r="K193" s="51">
        <v>4</v>
      </c>
      <c r="L193" s="50">
        <v>5</v>
      </c>
      <c r="M193" s="50">
        <v>3</v>
      </c>
      <c r="N193" s="128">
        <f>SUM(E193:M193)</f>
        <v>36</v>
      </c>
    </row>
    <row r="194" spans="1:14" x14ac:dyDescent="0.25">
      <c r="A194" s="7" t="s">
        <v>7</v>
      </c>
      <c r="B194" s="26" t="s">
        <v>241</v>
      </c>
      <c r="C194" s="21" t="s">
        <v>242</v>
      </c>
      <c r="D194" s="75" t="s">
        <v>282</v>
      </c>
      <c r="E194" s="1">
        <v>6</v>
      </c>
      <c r="F194" s="14">
        <v>5</v>
      </c>
      <c r="G194" s="1">
        <v>9</v>
      </c>
      <c r="H194" s="14">
        <v>3</v>
      </c>
      <c r="I194" s="1">
        <v>7</v>
      </c>
      <c r="J194" s="14">
        <v>5</v>
      </c>
      <c r="K194" s="1">
        <v>6</v>
      </c>
      <c r="L194" s="14">
        <v>6</v>
      </c>
      <c r="M194" s="14">
        <v>6</v>
      </c>
      <c r="N194" s="101">
        <f>SUM(E194:M194)</f>
        <v>53</v>
      </c>
    </row>
    <row r="195" spans="1:14" ht="16.5" thickBot="1" x14ac:dyDescent="0.3">
      <c r="A195" s="8"/>
      <c r="B195" s="18"/>
      <c r="C195" s="9"/>
      <c r="D195" s="76"/>
      <c r="E195" s="10"/>
      <c r="F195" s="13"/>
      <c r="G195" s="10"/>
      <c r="H195" s="13"/>
      <c r="I195" s="10"/>
      <c r="J195" s="13"/>
      <c r="K195" s="10"/>
      <c r="L195" s="13"/>
      <c r="M195" s="13"/>
      <c r="N195" s="130"/>
    </row>
    <row r="197" spans="1:14" x14ac:dyDescent="0.25">
      <c r="A197" s="70" t="s">
        <v>239</v>
      </c>
      <c r="B197" s="70" t="s">
        <v>63</v>
      </c>
    </row>
    <row r="198" spans="1:14" ht="16.5" thickBot="1" x14ac:dyDescent="0.3"/>
    <row r="199" spans="1:14" ht="26.1" customHeight="1" thickBot="1" x14ac:dyDescent="0.3">
      <c r="A199" s="54" t="s">
        <v>1</v>
      </c>
      <c r="B199" s="55" t="s">
        <v>2</v>
      </c>
      <c r="C199" s="55" t="s">
        <v>3</v>
      </c>
      <c r="D199" s="57" t="s">
        <v>4</v>
      </c>
      <c r="E199" s="58">
        <v>1</v>
      </c>
      <c r="F199" s="57">
        <v>2</v>
      </c>
      <c r="G199" s="58">
        <v>3</v>
      </c>
      <c r="H199" s="57">
        <v>4</v>
      </c>
      <c r="I199" s="58">
        <v>5</v>
      </c>
      <c r="J199" s="57">
        <v>6</v>
      </c>
      <c r="K199" s="58">
        <v>7</v>
      </c>
      <c r="L199" s="57">
        <v>8</v>
      </c>
      <c r="M199" s="57">
        <v>9</v>
      </c>
      <c r="N199" s="56" t="s">
        <v>16</v>
      </c>
    </row>
    <row r="200" spans="1:14" ht="16.5" thickBot="1" x14ac:dyDescent="0.3">
      <c r="A200" s="6"/>
      <c r="B200" s="24"/>
      <c r="C200" s="2"/>
      <c r="D200" s="77"/>
      <c r="E200" s="49">
        <v>5</v>
      </c>
      <c r="F200" s="50">
        <v>4</v>
      </c>
      <c r="G200" s="51">
        <v>4</v>
      </c>
      <c r="H200" s="50">
        <v>3</v>
      </c>
      <c r="I200" s="51">
        <v>4</v>
      </c>
      <c r="J200" s="50">
        <v>4</v>
      </c>
      <c r="K200" s="51">
        <v>4</v>
      </c>
      <c r="L200" s="50">
        <v>5</v>
      </c>
      <c r="M200" s="50">
        <v>3</v>
      </c>
      <c r="N200" s="84">
        <f>SUM(E200:M200)</f>
        <v>36</v>
      </c>
    </row>
    <row r="201" spans="1:14" x14ac:dyDescent="0.25">
      <c r="A201" s="7" t="s">
        <v>7</v>
      </c>
      <c r="B201" s="26" t="s">
        <v>243</v>
      </c>
      <c r="C201" s="21" t="s">
        <v>244</v>
      </c>
      <c r="D201" s="75" t="s">
        <v>282</v>
      </c>
      <c r="E201" s="91">
        <v>6</v>
      </c>
      <c r="F201" s="92">
        <v>5</v>
      </c>
      <c r="G201" s="91">
        <v>5</v>
      </c>
      <c r="H201" s="92">
        <v>4</v>
      </c>
      <c r="I201" s="91">
        <v>8</v>
      </c>
      <c r="J201" s="92">
        <v>8</v>
      </c>
      <c r="K201" s="91">
        <v>4</v>
      </c>
      <c r="L201" s="92">
        <v>7</v>
      </c>
      <c r="M201" s="92">
        <v>3</v>
      </c>
      <c r="N201" s="101">
        <f>SUM(E201:M201)</f>
        <v>50</v>
      </c>
    </row>
    <row r="202" spans="1:14" x14ac:dyDescent="0.25">
      <c r="A202" s="7" t="s">
        <v>8</v>
      </c>
      <c r="B202" s="26" t="s">
        <v>245</v>
      </c>
      <c r="C202" s="21" t="s">
        <v>246</v>
      </c>
      <c r="D202" s="75" t="s">
        <v>282</v>
      </c>
      <c r="E202" s="93">
        <v>6</v>
      </c>
      <c r="F202" s="94">
        <v>6</v>
      </c>
      <c r="G202" s="93">
        <v>4</v>
      </c>
      <c r="H202" s="94">
        <v>4</v>
      </c>
      <c r="I202" s="94">
        <v>5</v>
      </c>
      <c r="J202" s="94">
        <v>5</v>
      </c>
      <c r="K202" s="94">
        <v>4</v>
      </c>
      <c r="L202" s="94">
        <v>5</v>
      </c>
      <c r="M202" s="94">
        <v>4</v>
      </c>
      <c r="N202" s="101">
        <f>SUM(E202:M202)</f>
        <v>43</v>
      </c>
    </row>
    <row r="203" spans="1:14" x14ac:dyDescent="0.25">
      <c r="A203" s="7" t="s">
        <v>9</v>
      </c>
      <c r="B203" s="26" t="s">
        <v>247</v>
      </c>
      <c r="C203" s="21" t="s">
        <v>248</v>
      </c>
      <c r="D203" s="75" t="s">
        <v>282</v>
      </c>
      <c r="E203" s="93">
        <v>6</v>
      </c>
      <c r="F203" s="94">
        <v>6</v>
      </c>
      <c r="G203" s="93">
        <v>5</v>
      </c>
      <c r="H203" s="94">
        <v>6</v>
      </c>
      <c r="I203" s="93">
        <v>4</v>
      </c>
      <c r="J203" s="94">
        <v>4</v>
      </c>
      <c r="K203" s="93">
        <v>5</v>
      </c>
      <c r="L203" s="94">
        <v>4</v>
      </c>
      <c r="M203" s="94">
        <v>5</v>
      </c>
      <c r="N203" s="101">
        <f t="shared" ref="N203:N204" si="23">SUM(E203:M203)</f>
        <v>45</v>
      </c>
    </row>
    <row r="204" spans="1:14" x14ac:dyDescent="0.25">
      <c r="A204" s="7" t="s">
        <v>18</v>
      </c>
      <c r="B204" s="26" t="s">
        <v>249</v>
      </c>
      <c r="C204" s="21" t="s">
        <v>250</v>
      </c>
      <c r="D204" s="75" t="s">
        <v>282</v>
      </c>
      <c r="E204" s="93">
        <v>6</v>
      </c>
      <c r="F204" s="94">
        <v>8</v>
      </c>
      <c r="G204" s="93">
        <v>5</v>
      </c>
      <c r="H204" s="94">
        <v>6</v>
      </c>
      <c r="I204" s="93">
        <v>7</v>
      </c>
      <c r="J204" s="94">
        <v>5</v>
      </c>
      <c r="K204" s="93">
        <v>4</v>
      </c>
      <c r="L204" s="94">
        <v>6</v>
      </c>
      <c r="M204" s="94">
        <v>3</v>
      </c>
      <c r="N204" s="101">
        <f t="shared" si="23"/>
        <v>50</v>
      </c>
    </row>
    <row r="205" spans="1:14" x14ac:dyDescent="0.25">
      <c r="A205" s="7" t="s">
        <v>19</v>
      </c>
      <c r="B205" s="17"/>
      <c r="C205" s="3"/>
      <c r="D205" s="75"/>
      <c r="E205" s="2"/>
      <c r="F205" s="12"/>
      <c r="G205" s="2"/>
      <c r="H205" s="12"/>
      <c r="I205" s="2"/>
      <c r="J205" s="12"/>
      <c r="K205" s="2"/>
      <c r="L205" s="12"/>
      <c r="M205" s="12"/>
      <c r="N205" s="11">
        <f>SUM(E205:M205)</f>
        <v>0</v>
      </c>
    </row>
    <row r="206" spans="1:14" ht="16.5" thickBot="1" x14ac:dyDescent="0.3">
      <c r="A206" s="8"/>
      <c r="B206" s="18"/>
      <c r="C206" s="9"/>
      <c r="D206" s="76"/>
      <c r="E206" s="10"/>
      <c r="F206" s="13"/>
      <c r="G206" s="10"/>
      <c r="H206" s="13"/>
      <c r="I206" s="10"/>
      <c r="J206" s="13"/>
      <c r="K206" s="10"/>
      <c r="L206" s="13"/>
      <c r="M206" s="13"/>
      <c r="N206" s="13"/>
    </row>
    <row r="208" spans="1:14" x14ac:dyDescent="0.25">
      <c r="A208" s="70" t="s">
        <v>239</v>
      </c>
      <c r="B208" s="70" t="s">
        <v>82</v>
      </c>
    </row>
    <row r="209" spans="1:25" ht="16.5" thickBot="1" x14ac:dyDescent="0.3"/>
    <row r="210" spans="1:25" ht="27" customHeight="1" thickBot="1" x14ac:dyDescent="0.3">
      <c r="A210" s="54" t="s">
        <v>1</v>
      </c>
      <c r="B210" s="55" t="s">
        <v>2</v>
      </c>
      <c r="C210" s="55" t="s">
        <v>3</v>
      </c>
      <c r="D210" s="57" t="s">
        <v>4</v>
      </c>
      <c r="E210" s="58">
        <v>10</v>
      </c>
      <c r="F210" s="57">
        <v>11</v>
      </c>
      <c r="G210" s="58">
        <v>12</v>
      </c>
      <c r="H210" s="57">
        <v>13</v>
      </c>
      <c r="I210" s="58">
        <v>14</v>
      </c>
      <c r="J210" s="57">
        <v>15</v>
      </c>
      <c r="K210" s="58">
        <v>16</v>
      </c>
      <c r="L210" s="57">
        <v>17</v>
      </c>
      <c r="M210" s="57">
        <v>18</v>
      </c>
      <c r="N210" s="56" t="s">
        <v>16</v>
      </c>
    </row>
    <row r="211" spans="1:25" ht="16.5" thickBot="1" x14ac:dyDescent="0.3">
      <c r="A211" s="6"/>
      <c r="B211" s="24"/>
      <c r="C211" s="2"/>
      <c r="D211" s="77"/>
      <c r="E211" s="49">
        <v>4</v>
      </c>
      <c r="F211" s="50">
        <v>4</v>
      </c>
      <c r="G211" s="51">
        <v>4</v>
      </c>
      <c r="H211" s="50">
        <v>5</v>
      </c>
      <c r="I211" s="51">
        <v>3</v>
      </c>
      <c r="J211" s="50">
        <v>4</v>
      </c>
      <c r="K211" s="51">
        <v>3</v>
      </c>
      <c r="L211" s="50">
        <v>5</v>
      </c>
      <c r="M211" s="50">
        <v>4</v>
      </c>
      <c r="N211" s="84">
        <f>SUM(E211:M211)</f>
        <v>36</v>
      </c>
    </row>
    <row r="212" spans="1:25" x14ac:dyDescent="0.25">
      <c r="A212" s="7" t="s">
        <v>7</v>
      </c>
      <c r="B212" s="26" t="s">
        <v>25</v>
      </c>
      <c r="C212" s="21" t="s">
        <v>251</v>
      </c>
      <c r="D212" s="75" t="s">
        <v>282</v>
      </c>
      <c r="E212" s="87">
        <v>7</v>
      </c>
      <c r="F212" s="88">
        <v>6</v>
      </c>
      <c r="G212" s="87">
        <v>5</v>
      </c>
      <c r="H212" s="88">
        <v>5</v>
      </c>
      <c r="I212" s="87">
        <v>3</v>
      </c>
      <c r="J212" s="88">
        <v>4</v>
      </c>
      <c r="K212" s="87">
        <v>5</v>
      </c>
      <c r="L212" s="88">
        <v>4</v>
      </c>
      <c r="M212" s="88">
        <v>7</v>
      </c>
      <c r="N212" s="85">
        <f>SUM(E212:M212)</f>
        <v>46</v>
      </c>
    </row>
    <row r="213" spans="1:25" x14ac:dyDescent="0.25">
      <c r="A213" s="7" t="s">
        <v>8</v>
      </c>
      <c r="B213" s="25" t="s">
        <v>138</v>
      </c>
      <c r="C213" s="19" t="s">
        <v>252</v>
      </c>
      <c r="D213" s="75" t="s">
        <v>282</v>
      </c>
      <c r="E213" s="95">
        <v>8</v>
      </c>
      <c r="F213" s="96">
        <v>9</v>
      </c>
      <c r="G213" s="95">
        <v>7</v>
      </c>
      <c r="H213" s="96">
        <v>9</v>
      </c>
      <c r="I213" s="95">
        <v>5</v>
      </c>
      <c r="J213" s="96">
        <v>8</v>
      </c>
      <c r="K213" s="95">
        <v>9</v>
      </c>
      <c r="L213" s="96">
        <v>10</v>
      </c>
      <c r="M213" s="96">
        <v>10</v>
      </c>
      <c r="N213" s="85">
        <f>SUM(E213:M213)</f>
        <v>75</v>
      </c>
    </row>
    <row r="214" spans="1:25" x14ac:dyDescent="0.25">
      <c r="A214" s="7" t="s">
        <v>9</v>
      </c>
      <c r="B214" s="27" t="s">
        <v>253</v>
      </c>
      <c r="C214" s="22" t="s">
        <v>254</v>
      </c>
      <c r="D214" s="75" t="s">
        <v>282</v>
      </c>
      <c r="E214" s="95">
        <v>10</v>
      </c>
      <c r="F214" s="96">
        <v>8</v>
      </c>
      <c r="G214" s="95">
        <v>10</v>
      </c>
      <c r="H214" s="96">
        <v>7</v>
      </c>
      <c r="I214" s="95">
        <v>4</v>
      </c>
      <c r="J214" s="96">
        <v>8</v>
      </c>
      <c r="K214" s="95">
        <v>8</v>
      </c>
      <c r="L214" s="96">
        <v>10</v>
      </c>
      <c r="M214" s="96">
        <v>10</v>
      </c>
      <c r="N214" s="85">
        <f t="shared" ref="N214:N215" si="24">SUM(E214:M214)</f>
        <v>75</v>
      </c>
    </row>
    <row r="215" spans="1:25" x14ac:dyDescent="0.25">
      <c r="A215" s="7" t="s">
        <v>18</v>
      </c>
      <c r="B215" s="26" t="s">
        <v>255</v>
      </c>
      <c r="C215" s="21" t="s">
        <v>256</v>
      </c>
      <c r="D215" s="75" t="s">
        <v>282</v>
      </c>
      <c r="E215" s="95">
        <v>5</v>
      </c>
      <c r="F215" s="96">
        <v>5</v>
      </c>
      <c r="G215" s="95">
        <v>8</v>
      </c>
      <c r="H215" s="96">
        <v>10</v>
      </c>
      <c r="I215" s="95">
        <v>5</v>
      </c>
      <c r="J215" s="96">
        <v>9</v>
      </c>
      <c r="K215" s="95">
        <v>4</v>
      </c>
      <c r="L215" s="96">
        <v>9</v>
      </c>
      <c r="M215" s="96">
        <v>9</v>
      </c>
      <c r="N215" s="85">
        <f t="shared" si="24"/>
        <v>64</v>
      </c>
    </row>
    <row r="216" spans="1:25" x14ac:dyDescent="0.25">
      <c r="A216" s="7" t="s">
        <v>19</v>
      </c>
      <c r="B216" s="17"/>
      <c r="C216" s="3"/>
      <c r="D216" s="75"/>
      <c r="E216" s="89"/>
      <c r="F216" s="90"/>
      <c r="G216" s="89"/>
      <c r="H216" s="90"/>
      <c r="I216" s="89"/>
      <c r="J216" s="90"/>
      <c r="K216" s="89"/>
      <c r="L216" s="90"/>
      <c r="M216" s="90"/>
      <c r="N216" s="11"/>
    </row>
    <row r="217" spans="1:25" ht="16.5" thickBot="1" x14ac:dyDescent="0.3">
      <c r="A217" s="8"/>
      <c r="B217" s="18"/>
      <c r="C217" s="9"/>
      <c r="D217" s="76"/>
      <c r="E217" s="10"/>
      <c r="F217" s="13"/>
      <c r="G217" s="10"/>
      <c r="H217" s="13"/>
      <c r="I217" s="10"/>
      <c r="J217" s="13"/>
      <c r="K217" s="10"/>
      <c r="L217" s="13"/>
      <c r="M217" s="13"/>
      <c r="N217" s="13"/>
    </row>
    <row r="218" spans="1:25" ht="23.25" x14ac:dyDescent="0.35">
      <c r="A218" s="308" t="s">
        <v>0</v>
      </c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</row>
    <row r="220" spans="1:25" x14ac:dyDescent="0.25">
      <c r="A220" s="70" t="s">
        <v>239</v>
      </c>
      <c r="B220" s="70" t="s">
        <v>105</v>
      </c>
    </row>
    <row r="221" spans="1:25" ht="16.5" thickBot="1" x14ac:dyDescent="0.3"/>
    <row r="222" spans="1:25" ht="26.1" customHeight="1" thickBot="1" x14ac:dyDescent="0.3">
      <c r="A222" s="54" t="s">
        <v>1</v>
      </c>
      <c r="B222" s="55" t="s">
        <v>2</v>
      </c>
      <c r="C222" s="55" t="s">
        <v>3</v>
      </c>
      <c r="D222" s="57" t="s">
        <v>4</v>
      </c>
      <c r="E222" s="58">
        <v>1</v>
      </c>
      <c r="F222" s="57">
        <v>2</v>
      </c>
      <c r="G222" s="58">
        <v>3</v>
      </c>
      <c r="H222" s="57">
        <v>4</v>
      </c>
      <c r="I222" s="58">
        <v>5</v>
      </c>
      <c r="J222" s="57">
        <v>6</v>
      </c>
      <c r="K222" s="58">
        <v>7</v>
      </c>
      <c r="L222" s="57">
        <v>8</v>
      </c>
      <c r="M222" s="57">
        <v>9</v>
      </c>
      <c r="N222" s="57" t="s">
        <v>16</v>
      </c>
      <c r="O222" s="57">
        <v>10</v>
      </c>
      <c r="P222" s="58">
        <v>11</v>
      </c>
      <c r="Q222" s="57">
        <v>12</v>
      </c>
      <c r="R222" s="58">
        <v>13</v>
      </c>
      <c r="S222" s="57">
        <v>14</v>
      </c>
      <c r="T222" s="58">
        <v>15</v>
      </c>
      <c r="U222" s="57">
        <v>16</v>
      </c>
      <c r="V222" s="58">
        <v>17</v>
      </c>
      <c r="W222" s="57">
        <v>18</v>
      </c>
      <c r="X222" s="58" t="s">
        <v>136</v>
      </c>
      <c r="Y222" s="57" t="s">
        <v>137</v>
      </c>
    </row>
    <row r="223" spans="1:25" ht="16.5" thickBot="1" x14ac:dyDescent="0.3">
      <c r="A223" s="6"/>
      <c r="B223" s="24"/>
      <c r="C223" s="24"/>
      <c r="D223" s="78"/>
      <c r="E223" s="49">
        <v>5</v>
      </c>
      <c r="F223" s="50">
        <v>4</v>
      </c>
      <c r="G223" s="51">
        <v>4</v>
      </c>
      <c r="H223" s="50">
        <v>3</v>
      </c>
      <c r="I223" s="51">
        <v>4</v>
      </c>
      <c r="J223" s="50">
        <v>4</v>
      </c>
      <c r="K223" s="51">
        <v>4</v>
      </c>
      <c r="L223" s="50">
        <v>5</v>
      </c>
      <c r="M223" s="50">
        <v>3</v>
      </c>
      <c r="N223" s="47">
        <f>SUM(E223:M223)</f>
        <v>36</v>
      </c>
      <c r="O223" s="42">
        <v>4</v>
      </c>
      <c r="P223" s="43">
        <v>4</v>
      </c>
      <c r="Q223" s="42">
        <v>4</v>
      </c>
      <c r="R223" s="43">
        <v>5</v>
      </c>
      <c r="S223" s="42">
        <v>3</v>
      </c>
      <c r="T223" s="43">
        <v>4</v>
      </c>
      <c r="U223" s="42">
        <v>3</v>
      </c>
      <c r="V223" s="43">
        <v>5</v>
      </c>
      <c r="W223" s="44">
        <v>4</v>
      </c>
      <c r="X223" s="46">
        <f>SUM(O223:W223)</f>
        <v>36</v>
      </c>
      <c r="Y223" s="128">
        <f>SUM(N223+X223)</f>
        <v>72</v>
      </c>
    </row>
    <row r="224" spans="1:25" x14ac:dyDescent="0.25">
      <c r="A224" s="7" t="s">
        <v>7</v>
      </c>
      <c r="B224" s="26" t="s">
        <v>257</v>
      </c>
      <c r="C224" s="26" t="s">
        <v>258</v>
      </c>
      <c r="D224" s="79" t="s">
        <v>282</v>
      </c>
      <c r="E224" s="110">
        <v>7</v>
      </c>
      <c r="F224" s="111">
        <v>6</v>
      </c>
      <c r="G224" s="110">
        <v>7</v>
      </c>
      <c r="H224" s="111">
        <v>2</v>
      </c>
      <c r="I224" s="110">
        <v>6</v>
      </c>
      <c r="J224" s="111">
        <v>6</v>
      </c>
      <c r="K224" s="110">
        <v>5</v>
      </c>
      <c r="L224" s="111">
        <v>5</v>
      </c>
      <c r="M224" s="111">
        <v>4</v>
      </c>
      <c r="N224" s="11">
        <f>SUM(E224:M224)</f>
        <v>48</v>
      </c>
      <c r="O224" s="114">
        <v>4</v>
      </c>
      <c r="P224" s="124">
        <v>7</v>
      </c>
      <c r="Q224" s="114">
        <v>5</v>
      </c>
      <c r="R224" s="124">
        <v>8</v>
      </c>
      <c r="S224" s="114">
        <v>6</v>
      </c>
      <c r="T224" s="124">
        <v>5</v>
      </c>
      <c r="U224" s="114">
        <v>4</v>
      </c>
      <c r="V224" s="124">
        <v>6</v>
      </c>
      <c r="W224" s="114">
        <v>8</v>
      </c>
      <c r="X224" s="59">
        <f t="shared" ref="X224:X229" si="25">SUM(O224:W224)</f>
        <v>53</v>
      </c>
      <c r="Y224" s="129">
        <f t="shared" ref="Y224:Y229" si="26">SUM(N224+X224)</f>
        <v>101</v>
      </c>
    </row>
    <row r="225" spans="1:25" x14ac:dyDescent="0.25">
      <c r="A225" s="7" t="s">
        <v>8</v>
      </c>
      <c r="B225" s="26" t="s">
        <v>247</v>
      </c>
      <c r="C225" s="26" t="s">
        <v>259</v>
      </c>
      <c r="D225" s="79" t="s">
        <v>282</v>
      </c>
      <c r="E225" s="112">
        <v>5</v>
      </c>
      <c r="F225" s="113">
        <v>4</v>
      </c>
      <c r="G225" s="112">
        <v>4</v>
      </c>
      <c r="H225" s="113">
        <v>2</v>
      </c>
      <c r="I225" s="112">
        <v>4</v>
      </c>
      <c r="J225" s="113">
        <v>5</v>
      </c>
      <c r="K225" s="112">
        <v>5</v>
      </c>
      <c r="L225" s="113">
        <v>4</v>
      </c>
      <c r="M225" s="113">
        <v>3</v>
      </c>
      <c r="N225" s="11">
        <f>SUM(E225:M225)</f>
        <v>36</v>
      </c>
      <c r="O225" s="113">
        <v>5</v>
      </c>
      <c r="P225" s="112">
        <v>4</v>
      </c>
      <c r="Q225" s="113">
        <v>6</v>
      </c>
      <c r="R225" s="112">
        <v>8</v>
      </c>
      <c r="S225" s="113">
        <v>5</v>
      </c>
      <c r="T225" s="112">
        <v>4</v>
      </c>
      <c r="U225" s="113">
        <v>4</v>
      </c>
      <c r="V225" s="112">
        <v>9</v>
      </c>
      <c r="W225" s="113">
        <v>6</v>
      </c>
      <c r="X225" s="45">
        <f t="shared" si="25"/>
        <v>51</v>
      </c>
      <c r="Y225" s="101">
        <f t="shared" si="26"/>
        <v>87</v>
      </c>
    </row>
    <row r="226" spans="1:25" x14ac:dyDescent="0.25">
      <c r="A226" s="7" t="s">
        <v>9</v>
      </c>
      <c r="B226" s="26" t="s">
        <v>260</v>
      </c>
      <c r="C226" s="26" t="s">
        <v>261</v>
      </c>
      <c r="D226" s="79" t="s">
        <v>282</v>
      </c>
      <c r="E226" s="112">
        <v>8</v>
      </c>
      <c r="F226" s="113">
        <v>7</v>
      </c>
      <c r="G226" s="112">
        <v>7</v>
      </c>
      <c r="H226" s="113">
        <v>4</v>
      </c>
      <c r="I226" s="112">
        <v>8</v>
      </c>
      <c r="J226" s="113">
        <v>5</v>
      </c>
      <c r="K226" s="112">
        <v>7</v>
      </c>
      <c r="L226" s="113">
        <v>8</v>
      </c>
      <c r="M226" s="113">
        <v>5</v>
      </c>
      <c r="N226" s="11">
        <f t="shared" ref="N226:N229" si="27">SUM(E226:M226)</f>
        <v>59</v>
      </c>
      <c r="O226" s="113">
        <v>3</v>
      </c>
      <c r="P226" s="112">
        <v>4</v>
      </c>
      <c r="Q226" s="113">
        <v>4</v>
      </c>
      <c r="R226" s="112">
        <v>5</v>
      </c>
      <c r="S226" s="113">
        <v>3</v>
      </c>
      <c r="T226" s="112">
        <v>5</v>
      </c>
      <c r="U226" s="113">
        <v>7</v>
      </c>
      <c r="V226" s="112">
        <v>10</v>
      </c>
      <c r="W226" s="113">
        <v>5</v>
      </c>
      <c r="X226" s="45">
        <f t="shared" si="25"/>
        <v>46</v>
      </c>
      <c r="Y226" s="101">
        <f t="shared" si="26"/>
        <v>105</v>
      </c>
    </row>
    <row r="227" spans="1:25" x14ac:dyDescent="0.25">
      <c r="A227" s="7" t="s">
        <v>18</v>
      </c>
      <c r="B227" s="64" t="s">
        <v>262</v>
      </c>
      <c r="C227" s="64" t="s">
        <v>263</v>
      </c>
      <c r="D227" s="79" t="s">
        <v>282</v>
      </c>
      <c r="E227" s="112">
        <v>4</v>
      </c>
      <c r="F227" s="113">
        <v>6</v>
      </c>
      <c r="G227" s="112">
        <v>5</v>
      </c>
      <c r="H227" s="113">
        <v>3</v>
      </c>
      <c r="I227" s="112">
        <v>4</v>
      </c>
      <c r="J227" s="113">
        <v>4</v>
      </c>
      <c r="K227" s="112">
        <v>3</v>
      </c>
      <c r="L227" s="113">
        <v>4</v>
      </c>
      <c r="M227" s="113">
        <v>4</v>
      </c>
      <c r="N227" s="11">
        <f t="shared" si="27"/>
        <v>37</v>
      </c>
      <c r="O227" s="113">
        <v>4</v>
      </c>
      <c r="P227" s="112">
        <v>4</v>
      </c>
      <c r="Q227" s="113">
        <v>6</v>
      </c>
      <c r="R227" s="112">
        <v>7</v>
      </c>
      <c r="S227" s="113">
        <v>2</v>
      </c>
      <c r="T227" s="112">
        <v>8</v>
      </c>
      <c r="U227" s="113">
        <v>4</v>
      </c>
      <c r="V227" s="112">
        <v>4</v>
      </c>
      <c r="W227" s="113">
        <v>4</v>
      </c>
      <c r="X227" s="45">
        <f t="shared" si="25"/>
        <v>43</v>
      </c>
      <c r="Y227" s="101">
        <f t="shared" si="26"/>
        <v>80</v>
      </c>
    </row>
    <row r="228" spans="1:25" x14ac:dyDescent="0.25">
      <c r="A228" s="7" t="s">
        <v>19</v>
      </c>
      <c r="B228" s="26" t="s">
        <v>264</v>
      </c>
      <c r="C228" s="26" t="s">
        <v>265</v>
      </c>
      <c r="D228" s="79" t="s">
        <v>282</v>
      </c>
      <c r="E228" s="112">
        <v>5</v>
      </c>
      <c r="F228" s="113">
        <v>4</v>
      </c>
      <c r="G228" s="112">
        <v>5</v>
      </c>
      <c r="H228" s="113">
        <v>6</v>
      </c>
      <c r="I228" s="112">
        <v>7</v>
      </c>
      <c r="J228" s="113">
        <v>5</v>
      </c>
      <c r="K228" s="112">
        <v>4</v>
      </c>
      <c r="L228" s="113">
        <v>5</v>
      </c>
      <c r="M228" s="113">
        <v>6</v>
      </c>
      <c r="N228" s="11">
        <f t="shared" si="27"/>
        <v>47</v>
      </c>
      <c r="O228" s="113">
        <v>7</v>
      </c>
      <c r="P228" s="112">
        <v>7</v>
      </c>
      <c r="Q228" s="113">
        <v>6</v>
      </c>
      <c r="R228" s="112">
        <v>6</v>
      </c>
      <c r="S228" s="113">
        <v>6</v>
      </c>
      <c r="T228" s="112">
        <v>7</v>
      </c>
      <c r="U228" s="113">
        <v>10</v>
      </c>
      <c r="V228" s="112">
        <v>8</v>
      </c>
      <c r="W228" s="113">
        <v>6</v>
      </c>
      <c r="X228" s="45">
        <f t="shared" si="25"/>
        <v>63</v>
      </c>
      <c r="Y228" s="101">
        <f t="shared" si="26"/>
        <v>110</v>
      </c>
    </row>
    <row r="229" spans="1:25" x14ac:dyDescent="0.25">
      <c r="A229" s="7" t="s">
        <v>20</v>
      </c>
      <c r="B229" s="26" t="s">
        <v>43</v>
      </c>
      <c r="C229" s="26" t="s">
        <v>266</v>
      </c>
      <c r="D229" s="79" t="s">
        <v>282</v>
      </c>
      <c r="E229" s="112">
        <v>4</v>
      </c>
      <c r="F229" s="113">
        <v>7</v>
      </c>
      <c r="G229" s="112">
        <v>5</v>
      </c>
      <c r="H229" s="113">
        <v>4</v>
      </c>
      <c r="I229" s="112">
        <v>4</v>
      </c>
      <c r="J229" s="113">
        <v>5</v>
      </c>
      <c r="K229" s="112">
        <v>3</v>
      </c>
      <c r="L229" s="113">
        <v>5</v>
      </c>
      <c r="M229" s="113">
        <v>4</v>
      </c>
      <c r="N229" s="11">
        <f t="shared" si="27"/>
        <v>41</v>
      </c>
      <c r="O229" s="113">
        <v>4</v>
      </c>
      <c r="P229" s="112">
        <v>6</v>
      </c>
      <c r="Q229" s="113">
        <v>8</v>
      </c>
      <c r="R229" s="112">
        <v>8</v>
      </c>
      <c r="S229" s="113">
        <v>3</v>
      </c>
      <c r="T229" s="112">
        <v>5</v>
      </c>
      <c r="U229" s="113">
        <v>3</v>
      </c>
      <c r="V229" s="112">
        <v>4</v>
      </c>
      <c r="W229" s="113">
        <v>8</v>
      </c>
      <c r="X229" s="45">
        <f t="shared" si="25"/>
        <v>49</v>
      </c>
      <c r="Y229" s="101">
        <f t="shared" si="26"/>
        <v>90</v>
      </c>
    </row>
    <row r="230" spans="1:25" ht="16.5" thickBot="1" x14ac:dyDescent="0.3">
      <c r="A230" s="8"/>
      <c r="B230" s="18"/>
      <c r="C230" s="18"/>
      <c r="D230" s="80"/>
      <c r="E230" s="10"/>
      <c r="F230" s="13"/>
      <c r="G230" s="10"/>
      <c r="H230" s="13"/>
      <c r="I230" s="10"/>
      <c r="J230" s="13"/>
      <c r="K230" s="10"/>
      <c r="L230" s="13"/>
      <c r="M230" s="13"/>
      <c r="N230" s="13"/>
      <c r="O230" s="41"/>
      <c r="P230" s="10"/>
      <c r="Q230" s="13"/>
      <c r="R230" s="10"/>
      <c r="S230" s="13"/>
      <c r="T230" s="10"/>
      <c r="U230" s="13"/>
      <c r="V230" s="10"/>
      <c r="W230" s="13"/>
      <c r="X230" s="43"/>
      <c r="Y230" s="41"/>
    </row>
    <row r="232" spans="1:25" x14ac:dyDescent="0.25">
      <c r="A232" s="70" t="s">
        <v>239</v>
      </c>
      <c r="B232" s="70" t="s">
        <v>135</v>
      </c>
    </row>
    <row r="233" spans="1:25" ht="16.5" thickBot="1" x14ac:dyDescent="0.3"/>
    <row r="234" spans="1:25" ht="26.1" customHeight="1" thickBot="1" x14ac:dyDescent="0.3">
      <c r="A234" s="54" t="s">
        <v>1</v>
      </c>
      <c r="B234" s="55" t="s">
        <v>2</v>
      </c>
      <c r="C234" s="55" t="s">
        <v>3</v>
      </c>
      <c r="D234" s="57" t="s">
        <v>4</v>
      </c>
      <c r="E234" s="58">
        <v>1</v>
      </c>
      <c r="F234" s="57">
        <v>2</v>
      </c>
      <c r="G234" s="58">
        <v>3</v>
      </c>
      <c r="H234" s="57">
        <v>4</v>
      </c>
      <c r="I234" s="58">
        <v>5</v>
      </c>
      <c r="J234" s="57">
        <v>6</v>
      </c>
      <c r="K234" s="58">
        <v>7</v>
      </c>
      <c r="L234" s="57">
        <v>8</v>
      </c>
      <c r="M234" s="57">
        <v>9</v>
      </c>
      <c r="N234" s="57" t="s">
        <v>16</v>
      </c>
      <c r="O234" s="57">
        <v>10</v>
      </c>
      <c r="P234" s="58">
        <v>11</v>
      </c>
      <c r="Q234" s="57">
        <v>12</v>
      </c>
      <c r="R234" s="58">
        <v>13</v>
      </c>
      <c r="S234" s="57">
        <v>14</v>
      </c>
      <c r="T234" s="58">
        <v>15</v>
      </c>
      <c r="U234" s="57">
        <v>16</v>
      </c>
      <c r="V234" s="58">
        <v>17</v>
      </c>
      <c r="W234" s="57">
        <v>18</v>
      </c>
      <c r="X234" s="58" t="s">
        <v>136</v>
      </c>
      <c r="Y234" s="55" t="s">
        <v>137</v>
      </c>
    </row>
    <row r="235" spans="1:25" ht="16.5" thickBot="1" x14ac:dyDescent="0.3">
      <c r="A235" s="4"/>
      <c r="B235" s="24"/>
      <c r="C235" s="24"/>
      <c r="D235" s="78"/>
      <c r="E235" s="49">
        <v>5</v>
      </c>
      <c r="F235" s="50">
        <v>4</v>
      </c>
      <c r="G235" s="51">
        <v>4</v>
      </c>
      <c r="H235" s="50">
        <v>3</v>
      </c>
      <c r="I235" s="51">
        <v>4</v>
      </c>
      <c r="J235" s="50">
        <v>4</v>
      </c>
      <c r="K235" s="51">
        <v>4</v>
      </c>
      <c r="L235" s="50">
        <v>5</v>
      </c>
      <c r="M235" s="50">
        <v>3</v>
      </c>
      <c r="N235" s="47">
        <f>SUM(E235:M235)</f>
        <v>36</v>
      </c>
      <c r="O235" s="60">
        <v>4</v>
      </c>
      <c r="P235" s="61">
        <v>4</v>
      </c>
      <c r="Q235" s="60">
        <v>4</v>
      </c>
      <c r="R235" s="61">
        <v>5</v>
      </c>
      <c r="S235" s="60">
        <v>3</v>
      </c>
      <c r="T235" s="61">
        <v>4</v>
      </c>
      <c r="U235" s="60">
        <v>3</v>
      </c>
      <c r="V235" s="61">
        <v>5</v>
      </c>
      <c r="W235" s="62">
        <v>4</v>
      </c>
      <c r="X235" s="46">
        <f>SUM(O235:W235)</f>
        <v>36</v>
      </c>
      <c r="Y235" s="128">
        <f>SUM(N235+X235)</f>
        <v>72</v>
      </c>
    </row>
    <row r="236" spans="1:25" x14ac:dyDescent="0.25">
      <c r="A236" s="7" t="s">
        <v>7</v>
      </c>
      <c r="B236" s="26" t="s">
        <v>165</v>
      </c>
      <c r="C236" s="26" t="s">
        <v>267</v>
      </c>
      <c r="D236" s="79" t="s">
        <v>282</v>
      </c>
      <c r="E236" s="110">
        <v>5</v>
      </c>
      <c r="F236" s="111">
        <v>4</v>
      </c>
      <c r="G236" s="110">
        <v>8</v>
      </c>
      <c r="H236" s="111">
        <v>6</v>
      </c>
      <c r="I236" s="110">
        <v>7</v>
      </c>
      <c r="J236" s="111">
        <v>6</v>
      </c>
      <c r="K236" s="110">
        <v>9</v>
      </c>
      <c r="L236" s="111">
        <v>7</v>
      </c>
      <c r="M236" s="111">
        <v>3</v>
      </c>
      <c r="N236" s="11">
        <f>SUM(E236:M236)</f>
        <v>55</v>
      </c>
      <c r="O236" s="114">
        <v>4</v>
      </c>
      <c r="P236" s="124">
        <v>6</v>
      </c>
      <c r="Q236" s="114">
        <v>6</v>
      </c>
      <c r="R236" s="124">
        <v>8</v>
      </c>
      <c r="S236" s="114">
        <v>5</v>
      </c>
      <c r="T236" s="124">
        <v>5</v>
      </c>
      <c r="U236" s="114">
        <v>3</v>
      </c>
      <c r="V236" s="124">
        <v>7</v>
      </c>
      <c r="W236" s="114">
        <v>6</v>
      </c>
      <c r="X236" s="59">
        <f t="shared" ref="X236:X237" si="28">SUM(O236:W236)</f>
        <v>50</v>
      </c>
      <c r="Y236" s="129">
        <f t="shared" ref="Y236:Y237" si="29">SUM(N236+X236)</f>
        <v>105</v>
      </c>
    </row>
    <row r="237" spans="1:25" x14ac:dyDescent="0.25">
      <c r="A237" s="7" t="s">
        <v>8</v>
      </c>
      <c r="B237" s="26" t="s">
        <v>144</v>
      </c>
      <c r="C237" s="26" t="s">
        <v>268</v>
      </c>
      <c r="D237" s="83" t="s">
        <v>282</v>
      </c>
      <c r="E237" s="112">
        <v>9</v>
      </c>
      <c r="F237" s="113">
        <v>5</v>
      </c>
      <c r="G237" s="112">
        <v>7</v>
      </c>
      <c r="H237" s="113">
        <v>3</v>
      </c>
      <c r="I237" s="115">
        <v>5</v>
      </c>
      <c r="J237" s="113">
        <v>7</v>
      </c>
      <c r="K237" s="115">
        <v>6</v>
      </c>
      <c r="L237" s="113">
        <v>9</v>
      </c>
      <c r="M237" s="113">
        <v>6</v>
      </c>
      <c r="N237" s="11">
        <f>SUM(E237:M237)</f>
        <v>57</v>
      </c>
      <c r="O237" s="113">
        <v>10</v>
      </c>
      <c r="P237" s="115">
        <v>10</v>
      </c>
      <c r="Q237" s="113">
        <v>9</v>
      </c>
      <c r="R237" s="115">
        <v>9</v>
      </c>
      <c r="S237" s="113">
        <v>6</v>
      </c>
      <c r="T237" s="115">
        <v>6</v>
      </c>
      <c r="U237" s="113">
        <v>7</v>
      </c>
      <c r="V237" s="115">
        <v>8</v>
      </c>
      <c r="W237" s="113">
        <v>5</v>
      </c>
      <c r="X237" s="45">
        <f t="shared" si="28"/>
        <v>70</v>
      </c>
      <c r="Y237" s="101">
        <f t="shared" si="29"/>
        <v>127</v>
      </c>
    </row>
    <row r="238" spans="1:25" ht="16.5" thickBot="1" x14ac:dyDescent="0.3">
      <c r="A238" s="63"/>
      <c r="B238" s="32"/>
      <c r="C238" s="32"/>
      <c r="D238" s="80"/>
      <c r="E238" s="126"/>
      <c r="F238" s="127"/>
      <c r="G238" s="126"/>
      <c r="H238" s="127"/>
      <c r="I238" s="126"/>
      <c r="J238" s="127"/>
      <c r="K238" s="126"/>
      <c r="L238" s="127"/>
      <c r="M238" s="127"/>
      <c r="N238" s="41"/>
      <c r="O238" s="127"/>
      <c r="P238" s="126"/>
      <c r="Q238" s="127"/>
      <c r="R238" s="126"/>
      <c r="S238" s="127"/>
      <c r="T238" s="126"/>
      <c r="U238" s="127"/>
      <c r="V238" s="126"/>
      <c r="W238" s="127"/>
      <c r="X238" s="43"/>
      <c r="Y238" s="41"/>
    </row>
    <row r="240" spans="1:25" x14ac:dyDescent="0.25">
      <c r="A240" s="70" t="s">
        <v>239</v>
      </c>
      <c r="B240" s="70" t="s">
        <v>154</v>
      </c>
    </row>
    <row r="241" spans="1:25" ht="16.5" thickBot="1" x14ac:dyDescent="0.3"/>
    <row r="242" spans="1:25" ht="24" customHeight="1" thickBot="1" x14ac:dyDescent="0.3">
      <c r="A242" s="54" t="s">
        <v>1</v>
      </c>
      <c r="B242" s="55" t="s">
        <v>2</v>
      </c>
      <c r="C242" s="55" t="s">
        <v>3</v>
      </c>
      <c r="D242" s="57" t="s">
        <v>4</v>
      </c>
      <c r="E242" s="58">
        <v>1</v>
      </c>
      <c r="F242" s="57">
        <v>2</v>
      </c>
      <c r="G242" s="58">
        <v>3</v>
      </c>
      <c r="H242" s="57">
        <v>4</v>
      </c>
      <c r="I242" s="58">
        <v>5</v>
      </c>
      <c r="J242" s="57">
        <v>6</v>
      </c>
      <c r="K242" s="58">
        <v>7</v>
      </c>
      <c r="L242" s="57">
        <v>8</v>
      </c>
      <c r="M242" s="57">
        <v>9</v>
      </c>
      <c r="N242" s="57" t="s">
        <v>16</v>
      </c>
      <c r="O242" s="57">
        <v>10</v>
      </c>
      <c r="P242" s="58">
        <v>11</v>
      </c>
      <c r="Q242" s="57">
        <v>12</v>
      </c>
      <c r="R242" s="58">
        <v>13</v>
      </c>
      <c r="S242" s="57">
        <v>14</v>
      </c>
      <c r="T242" s="58">
        <v>15</v>
      </c>
      <c r="U242" s="57">
        <v>16</v>
      </c>
      <c r="V242" s="58">
        <v>17</v>
      </c>
      <c r="W242" s="57">
        <v>18</v>
      </c>
      <c r="X242" s="58" t="s">
        <v>136</v>
      </c>
      <c r="Y242" s="57" t="s">
        <v>137</v>
      </c>
    </row>
    <row r="243" spans="1:25" ht="16.5" thickBot="1" x14ac:dyDescent="0.3">
      <c r="A243" s="4"/>
      <c r="B243" s="24"/>
      <c r="C243" s="5"/>
      <c r="D243" s="77"/>
      <c r="E243" s="49">
        <v>5</v>
      </c>
      <c r="F243" s="50">
        <v>4</v>
      </c>
      <c r="G243" s="51">
        <v>4</v>
      </c>
      <c r="H243" s="50">
        <v>3</v>
      </c>
      <c r="I243" s="51">
        <v>4</v>
      </c>
      <c r="J243" s="50">
        <v>4</v>
      </c>
      <c r="K243" s="51">
        <v>4</v>
      </c>
      <c r="L243" s="50">
        <v>5</v>
      </c>
      <c r="M243" s="50">
        <v>3</v>
      </c>
      <c r="N243" s="47">
        <f>SUM(E243:M243)</f>
        <v>36</v>
      </c>
      <c r="O243" s="60">
        <v>4</v>
      </c>
      <c r="P243" s="61">
        <v>4</v>
      </c>
      <c r="Q243" s="60">
        <v>4</v>
      </c>
      <c r="R243" s="61">
        <v>5</v>
      </c>
      <c r="S243" s="60">
        <v>3</v>
      </c>
      <c r="T243" s="61">
        <v>4</v>
      </c>
      <c r="U243" s="60">
        <v>3</v>
      </c>
      <c r="V243" s="61">
        <v>5</v>
      </c>
      <c r="W243" s="62">
        <v>4</v>
      </c>
      <c r="X243" s="46">
        <f>SUM(O243:W243)</f>
        <v>36</v>
      </c>
      <c r="Y243" s="128">
        <f>SUM(N243+X243)</f>
        <v>72</v>
      </c>
    </row>
    <row r="244" spans="1:25" x14ac:dyDescent="0.25">
      <c r="A244" s="7" t="s">
        <v>7</v>
      </c>
      <c r="B244" s="26" t="s">
        <v>269</v>
      </c>
      <c r="C244" s="21" t="s">
        <v>270</v>
      </c>
      <c r="D244" s="75" t="s">
        <v>282</v>
      </c>
      <c r="E244" s="125">
        <v>5</v>
      </c>
      <c r="F244" s="111">
        <v>6</v>
      </c>
      <c r="G244" s="110">
        <v>5</v>
      </c>
      <c r="H244" s="111">
        <v>4</v>
      </c>
      <c r="I244" s="110">
        <v>7</v>
      </c>
      <c r="J244" s="111">
        <v>6</v>
      </c>
      <c r="K244" s="110">
        <v>6</v>
      </c>
      <c r="L244" s="111">
        <v>7</v>
      </c>
      <c r="M244" s="111">
        <v>4</v>
      </c>
      <c r="N244" s="11">
        <f>SUM(E244:M244)</f>
        <v>50</v>
      </c>
      <c r="O244" s="114">
        <v>6</v>
      </c>
      <c r="P244" s="124">
        <v>10</v>
      </c>
      <c r="Q244" s="114">
        <v>5</v>
      </c>
      <c r="R244" s="124">
        <v>7</v>
      </c>
      <c r="S244" s="114">
        <v>4</v>
      </c>
      <c r="T244" s="124">
        <v>4</v>
      </c>
      <c r="U244" s="114">
        <v>4</v>
      </c>
      <c r="V244" s="124">
        <v>8</v>
      </c>
      <c r="W244" s="114">
        <v>6</v>
      </c>
      <c r="X244" s="59">
        <f t="shared" ref="X244:X246" si="30">SUM(O244:W244)</f>
        <v>54</v>
      </c>
      <c r="Y244" s="129">
        <f t="shared" ref="Y244:Y246" si="31">SUM(N244+X244)</f>
        <v>104</v>
      </c>
    </row>
    <row r="245" spans="1:25" x14ac:dyDescent="0.25">
      <c r="A245" s="7" t="s">
        <v>8</v>
      </c>
      <c r="B245" s="26" t="s">
        <v>271</v>
      </c>
      <c r="C245" s="21" t="s">
        <v>272</v>
      </c>
      <c r="D245" s="82" t="s">
        <v>282</v>
      </c>
      <c r="E245" s="110">
        <v>8</v>
      </c>
      <c r="F245" s="113">
        <v>6</v>
      </c>
      <c r="G245" s="112">
        <v>6</v>
      </c>
      <c r="H245" s="113">
        <v>4</v>
      </c>
      <c r="I245" s="115">
        <v>6</v>
      </c>
      <c r="J245" s="113">
        <v>4</v>
      </c>
      <c r="K245" s="115">
        <v>4</v>
      </c>
      <c r="L245" s="113">
        <v>5</v>
      </c>
      <c r="M245" s="113">
        <v>4</v>
      </c>
      <c r="N245" s="11">
        <f>SUM(E245:M245)</f>
        <v>47</v>
      </c>
      <c r="O245" s="113">
        <v>5</v>
      </c>
      <c r="P245" s="115">
        <v>7</v>
      </c>
      <c r="Q245" s="113">
        <v>4</v>
      </c>
      <c r="R245" s="115">
        <v>7</v>
      </c>
      <c r="S245" s="113">
        <v>4</v>
      </c>
      <c r="T245" s="115">
        <v>4</v>
      </c>
      <c r="U245" s="113">
        <v>4</v>
      </c>
      <c r="V245" s="115">
        <v>6</v>
      </c>
      <c r="W245" s="113">
        <v>6</v>
      </c>
      <c r="X245" s="45">
        <f t="shared" si="30"/>
        <v>47</v>
      </c>
      <c r="Y245" s="101">
        <f t="shared" si="31"/>
        <v>94</v>
      </c>
    </row>
    <row r="246" spans="1:25" x14ac:dyDescent="0.25">
      <c r="A246" s="7" t="s">
        <v>9</v>
      </c>
      <c r="B246" s="25" t="s">
        <v>273</v>
      </c>
      <c r="C246" s="19" t="s">
        <v>274</v>
      </c>
      <c r="D246" s="82" t="s">
        <v>282</v>
      </c>
      <c r="E246" s="112">
        <v>6</v>
      </c>
      <c r="F246" s="113">
        <v>5</v>
      </c>
      <c r="G246" s="112">
        <v>5</v>
      </c>
      <c r="H246" s="113">
        <v>2</v>
      </c>
      <c r="I246" s="115">
        <v>5</v>
      </c>
      <c r="J246" s="113">
        <v>6</v>
      </c>
      <c r="K246" s="115">
        <v>5</v>
      </c>
      <c r="L246" s="113">
        <v>8</v>
      </c>
      <c r="M246" s="113">
        <v>3</v>
      </c>
      <c r="N246" s="11">
        <f>SUM(E246:M246)</f>
        <v>45</v>
      </c>
      <c r="O246" s="113">
        <v>6</v>
      </c>
      <c r="P246" s="112">
        <v>5</v>
      </c>
      <c r="Q246" s="113">
        <v>5</v>
      </c>
      <c r="R246" s="112">
        <v>6</v>
      </c>
      <c r="S246" s="113">
        <v>4</v>
      </c>
      <c r="T246" s="112">
        <v>6</v>
      </c>
      <c r="U246" s="113">
        <v>3</v>
      </c>
      <c r="V246" s="112">
        <v>8</v>
      </c>
      <c r="W246" s="113">
        <v>6</v>
      </c>
      <c r="X246" s="45">
        <f t="shared" si="30"/>
        <v>49</v>
      </c>
      <c r="Y246" s="101">
        <f t="shared" si="31"/>
        <v>94</v>
      </c>
    </row>
    <row r="247" spans="1:25" ht="16.5" thickBot="1" x14ac:dyDescent="0.3">
      <c r="A247" s="63"/>
      <c r="B247" s="32"/>
      <c r="C247" s="65"/>
      <c r="D247" s="76"/>
      <c r="E247" s="126"/>
      <c r="F247" s="127"/>
      <c r="G247" s="126"/>
      <c r="H247" s="127"/>
      <c r="I247" s="126"/>
      <c r="J247" s="127"/>
      <c r="K247" s="126"/>
      <c r="L247" s="127"/>
      <c r="M247" s="127"/>
      <c r="N247" s="41"/>
      <c r="O247" s="41"/>
      <c r="P247" s="10"/>
      <c r="Q247" s="13"/>
      <c r="R247" s="10"/>
      <c r="S247" s="13"/>
      <c r="T247" s="10"/>
      <c r="U247" s="13"/>
      <c r="V247" s="10"/>
      <c r="W247" s="13"/>
      <c r="X247" s="43"/>
      <c r="Y247" s="41"/>
    </row>
    <row r="250" spans="1:25" ht="23.25" x14ac:dyDescent="0.35">
      <c r="A250" s="308" t="s">
        <v>0</v>
      </c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</row>
    <row r="252" spans="1:25" x14ac:dyDescent="0.25">
      <c r="A252" s="70" t="s">
        <v>239</v>
      </c>
      <c r="B252" s="70" t="s">
        <v>179</v>
      </c>
    </row>
    <row r="253" spans="1:25" ht="16.5" thickBot="1" x14ac:dyDescent="0.3"/>
    <row r="254" spans="1:25" ht="24.95" customHeight="1" thickBot="1" x14ac:dyDescent="0.3">
      <c r="A254" s="54" t="s">
        <v>1</v>
      </c>
      <c r="B254" s="55" t="s">
        <v>2</v>
      </c>
      <c r="C254" s="55" t="s">
        <v>3</v>
      </c>
      <c r="D254" s="57" t="s">
        <v>4</v>
      </c>
      <c r="E254" s="58">
        <v>1</v>
      </c>
      <c r="F254" s="57">
        <v>2</v>
      </c>
      <c r="G254" s="58">
        <v>3</v>
      </c>
      <c r="H254" s="57">
        <v>4</v>
      </c>
      <c r="I254" s="58">
        <v>5</v>
      </c>
      <c r="J254" s="57">
        <v>6</v>
      </c>
      <c r="K254" s="58">
        <v>7</v>
      </c>
      <c r="L254" s="57">
        <v>8</v>
      </c>
      <c r="M254" s="57">
        <v>9</v>
      </c>
      <c r="N254" s="57" t="s">
        <v>16</v>
      </c>
      <c r="O254" s="57">
        <v>10</v>
      </c>
      <c r="P254" s="58">
        <v>11</v>
      </c>
      <c r="Q254" s="57">
        <v>12</v>
      </c>
      <c r="R254" s="58">
        <v>13</v>
      </c>
      <c r="S254" s="57">
        <v>14</v>
      </c>
      <c r="T254" s="58">
        <v>15</v>
      </c>
      <c r="U254" s="57">
        <v>16</v>
      </c>
      <c r="V254" s="58">
        <v>17</v>
      </c>
      <c r="W254" s="57">
        <v>18</v>
      </c>
      <c r="X254" s="58" t="s">
        <v>136</v>
      </c>
      <c r="Y254" s="57" t="s">
        <v>137</v>
      </c>
    </row>
    <row r="255" spans="1:25" ht="16.5" thickBot="1" x14ac:dyDescent="0.3">
      <c r="A255" s="4"/>
      <c r="B255" s="24"/>
      <c r="C255" s="5"/>
      <c r="D255" s="77"/>
      <c r="E255" s="49">
        <v>5</v>
      </c>
      <c r="F255" s="50">
        <v>4</v>
      </c>
      <c r="G255" s="51">
        <v>4</v>
      </c>
      <c r="H255" s="50">
        <v>3</v>
      </c>
      <c r="I255" s="51">
        <v>4</v>
      </c>
      <c r="J255" s="50">
        <v>4</v>
      </c>
      <c r="K255" s="51">
        <v>4</v>
      </c>
      <c r="L255" s="50">
        <v>5</v>
      </c>
      <c r="M255" s="50">
        <v>3</v>
      </c>
      <c r="N255" s="47">
        <f>SUM(E255:M255)</f>
        <v>36</v>
      </c>
      <c r="O255" s="60">
        <v>4</v>
      </c>
      <c r="P255" s="61">
        <v>4</v>
      </c>
      <c r="Q255" s="60">
        <v>4</v>
      </c>
      <c r="R255" s="61">
        <v>5</v>
      </c>
      <c r="S255" s="60">
        <v>3</v>
      </c>
      <c r="T255" s="61">
        <v>4</v>
      </c>
      <c r="U255" s="60">
        <v>3</v>
      </c>
      <c r="V255" s="61">
        <v>5</v>
      </c>
      <c r="W255" s="62">
        <v>4</v>
      </c>
      <c r="X255" s="46">
        <f>SUM(O255:W255)</f>
        <v>36</v>
      </c>
      <c r="Y255" s="128">
        <f>SUM(N255+X255)</f>
        <v>72</v>
      </c>
    </row>
    <row r="256" spans="1:25" x14ac:dyDescent="0.25">
      <c r="A256" s="7" t="s">
        <v>7</v>
      </c>
      <c r="B256" s="26" t="s">
        <v>199</v>
      </c>
      <c r="C256" s="21" t="s">
        <v>275</v>
      </c>
      <c r="D256" s="75" t="s">
        <v>282</v>
      </c>
      <c r="E256" s="110">
        <v>4</v>
      </c>
      <c r="F256" s="111">
        <v>4</v>
      </c>
      <c r="G256" s="110">
        <v>4</v>
      </c>
      <c r="H256" s="111">
        <v>5</v>
      </c>
      <c r="I256" s="110">
        <v>5</v>
      </c>
      <c r="J256" s="111">
        <v>5</v>
      </c>
      <c r="K256" s="110">
        <v>4</v>
      </c>
      <c r="L256" s="111">
        <v>5</v>
      </c>
      <c r="M256" s="111">
        <v>2</v>
      </c>
      <c r="N256" s="11">
        <f>SUM(E256:M256)</f>
        <v>38</v>
      </c>
      <c r="O256" s="114">
        <v>4</v>
      </c>
      <c r="P256" s="124">
        <v>4</v>
      </c>
      <c r="Q256" s="114">
        <v>5</v>
      </c>
      <c r="R256" s="124">
        <v>7</v>
      </c>
      <c r="S256" s="114">
        <v>3</v>
      </c>
      <c r="T256" s="124">
        <v>6</v>
      </c>
      <c r="U256" s="114">
        <v>5</v>
      </c>
      <c r="V256" s="124">
        <v>8</v>
      </c>
      <c r="W256" s="114">
        <v>4</v>
      </c>
      <c r="X256" s="59">
        <f t="shared" ref="X256:X258" si="32">SUM(O256:W256)</f>
        <v>46</v>
      </c>
      <c r="Y256" s="129">
        <f t="shared" ref="Y256:Y258" si="33">SUM(N256+X256)</f>
        <v>84</v>
      </c>
    </row>
    <row r="257" spans="1:25" x14ac:dyDescent="0.25">
      <c r="A257" s="7" t="s">
        <v>8</v>
      </c>
      <c r="B257" s="66" t="s">
        <v>276</v>
      </c>
      <c r="C257" s="21" t="s">
        <v>277</v>
      </c>
      <c r="D257" s="82" t="s">
        <v>282</v>
      </c>
      <c r="E257" s="112">
        <v>10</v>
      </c>
      <c r="F257" s="113">
        <v>6</v>
      </c>
      <c r="G257" s="112">
        <v>7</v>
      </c>
      <c r="H257" s="113">
        <v>4</v>
      </c>
      <c r="I257" s="112">
        <v>7</v>
      </c>
      <c r="J257" s="113">
        <v>5</v>
      </c>
      <c r="K257" s="112">
        <v>10</v>
      </c>
      <c r="L257" s="113">
        <v>9</v>
      </c>
      <c r="M257" s="113">
        <v>5</v>
      </c>
      <c r="N257" s="11">
        <f>SUM(E257:M257)</f>
        <v>63</v>
      </c>
      <c r="O257" s="113">
        <v>10</v>
      </c>
      <c r="P257" s="112">
        <v>6</v>
      </c>
      <c r="Q257" s="113">
        <v>6</v>
      </c>
      <c r="R257" s="112">
        <v>8</v>
      </c>
      <c r="S257" s="113">
        <v>3</v>
      </c>
      <c r="T257" s="112">
        <v>6</v>
      </c>
      <c r="U257" s="113">
        <v>7</v>
      </c>
      <c r="V257" s="112">
        <v>10</v>
      </c>
      <c r="W257" s="113">
        <v>9</v>
      </c>
      <c r="X257" s="45">
        <f t="shared" si="32"/>
        <v>65</v>
      </c>
      <c r="Y257" s="101">
        <f t="shared" si="33"/>
        <v>128</v>
      </c>
    </row>
    <row r="258" spans="1:25" x14ac:dyDescent="0.25">
      <c r="A258" s="7" t="s">
        <v>9</v>
      </c>
      <c r="B258" s="26" t="s">
        <v>278</v>
      </c>
      <c r="C258" s="21" t="s">
        <v>279</v>
      </c>
      <c r="D258" s="75" t="s">
        <v>282</v>
      </c>
      <c r="E258" s="112">
        <v>10</v>
      </c>
      <c r="F258" s="113">
        <v>6</v>
      </c>
      <c r="G258" s="112">
        <v>8</v>
      </c>
      <c r="H258" s="113">
        <v>4</v>
      </c>
      <c r="I258" s="115">
        <v>7</v>
      </c>
      <c r="J258" s="113">
        <v>6</v>
      </c>
      <c r="K258" s="115">
        <v>5</v>
      </c>
      <c r="L258" s="113">
        <v>7</v>
      </c>
      <c r="M258" s="113">
        <v>4</v>
      </c>
      <c r="N258" s="11">
        <f>SUM(E258:M258)</f>
        <v>57</v>
      </c>
      <c r="O258" s="113">
        <v>9</v>
      </c>
      <c r="P258" s="112">
        <v>7</v>
      </c>
      <c r="Q258" s="113">
        <v>5</v>
      </c>
      <c r="R258" s="112">
        <v>7</v>
      </c>
      <c r="S258" s="113">
        <v>7</v>
      </c>
      <c r="T258" s="112">
        <v>6</v>
      </c>
      <c r="U258" s="113">
        <v>7</v>
      </c>
      <c r="V258" s="112">
        <v>6</v>
      </c>
      <c r="W258" s="113">
        <v>9</v>
      </c>
      <c r="X258" s="45">
        <f t="shared" si="32"/>
        <v>63</v>
      </c>
      <c r="Y258" s="101">
        <f t="shared" si="33"/>
        <v>120</v>
      </c>
    </row>
    <row r="259" spans="1:25" ht="16.5" thickBot="1" x14ac:dyDescent="0.3">
      <c r="A259" s="63"/>
      <c r="B259" s="32"/>
      <c r="C259" s="65"/>
      <c r="D259" s="76"/>
      <c r="E259" s="10"/>
      <c r="F259" s="13"/>
      <c r="G259" s="10"/>
      <c r="H259" s="13"/>
      <c r="I259" s="10"/>
      <c r="J259" s="13"/>
      <c r="K259" s="10"/>
      <c r="L259" s="13"/>
      <c r="M259" s="13"/>
      <c r="N259" s="41"/>
      <c r="O259" s="41"/>
      <c r="P259" s="10"/>
      <c r="Q259" s="13"/>
      <c r="R259" s="10"/>
      <c r="S259" s="13"/>
      <c r="T259" s="10"/>
      <c r="U259" s="13"/>
      <c r="V259" s="10"/>
      <c r="W259" s="13"/>
      <c r="X259" s="43"/>
      <c r="Y259" s="41"/>
    </row>
    <row r="262" spans="1:25" x14ac:dyDescent="0.25">
      <c r="A262" s="70" t="s">
        <v>239</v>
      </c>
      <c r="B262" s="70" t="s">
        <v>219</v>
      </c>
    </row>
    <row r="263" spans="1:25" ht="16.5" thickBot="1" x14ac:dyDescent="0.3"/>
    <row r="264" spans="1:25" ht="26.1" customHeight="1" thickBot="1" x14ac:dyDescent="0.3">
      <c r="A264" s="54" t="s">
        <v>1</v>
      </c>
      <c r="B264" s="55" t="s">
        <v>2</v>
      </c>
      <c r="C264" s="55" t="s">
        <v>3</v>
      </c>
      <c r="D264" s="57" t="s">
        <v>4</v>
      </c>
      <c r="E264" s="58">
        <v>1</v>
      </c>
      <c r="F264" s="57">
        <v>2</v>
      </c>
      <c r="G264" s="58">
        <v>3</v>
      </c>
      <c r="H264" s="57">
        <v>4</v>
      </c>
      <c r="I264" s="58">
        <v>5</v>
      </c>
      <c r="J264" s="57">
        <v>6</v>
      </c>
      <c r="K264" s="58">
        <v>7</v>
      </c>
      <c r="L264" s="57">
        <v>8</v>
      </c>
      <c r="M264" s="57">
        <v>9</v>
      </c>
      <c r="N264" s="57" t="s">
        <v>16</v>
      </c>
      <c r="O264" s="57">
        <v>10</v>
      </c>
      <c r="P264" s="58">
        <v>11</v>
      </c>
      <c r="Q264" s="57">
        <v>12</v>
      </c>
      <c r="R264" s="58">
        <v>13</v>
      </c>
      <c r="S264" s="57">
        <v>14</v>
      </c>
      <c r="T264" s="58">
        <v>15</v>
      </c>
      <c r="U264" s="57">
        <v>16</v>
      </c>
      <c r="V264" s="58">
        <v>17</v>
      </c>
      <c r="W264" s="57">
        <v>18</v>
      </c>
      <c r="X264" s="58" t="s">
        <v>136</v>
      </c>
      <c r="Y264" s="57" t="s">
        <v>137</v>
      </c>
    </row>
    <row r="265" spans="1:25" ht="16.5" thickBot="1" x14ac:dyDescent="0.3">
      <c r="A265" s="4"/>
      <c r="B265" s="24"/>
      <c r="C265" s="5"/>
      <c r="D265" s="77"/>
      <c r="E265" s="49">
        <v>5</v>
      </c>
      <c r="F265" s="50">
        <v>4</v>
      </c>
      <c r="G265" s="51">
        <v>4</v>
      </c>
      <c r="H265" s="50">
        <v>3</v>
      </c>
      <c r="I265" s="51">
        <v>4</v>
      </c>
      <c r="J265" s="50">
        <v>4</v>
      </c>
      <c r="K265" s="51">
        <v>4</v>
      </c>
      <c r="L265" s="50">
        <v>5</v>
      </c>
      <c r="M265" s="50">
        <v>3</v>
      </c>
      <c r="N265" s="47">
        <f>SUM(E265:M265)</f>
        <v>36</v>
      </c>
      <c r="O265" s="60">
        <v>4</v>
      </c>
      <c r="P265" s="61">
        <v>4</v>
      </c>
      <c r="Q265" s="60">
        <v>4</v>
      </c>
      <c r="R265" s="61">
        <v>5</v>
      </c>
      <c r="S265" s="60">
        <v>3</v>
      </c>
      <c r="T265" s="61">
        <v>4</v>
      </c>
      <c r="U265" s="60">
        <v>3</v>
      </c>
      <c r="V265" s="61">
        <v>5</v>
      </c>
      <c r="W265" s="62">
        <v>4</v>
      </c>
      <c r="X265" s="46">
        <f>SUM(O265:W265)</f>
        <v>36</v>
      </c>
      <c r="Y265" s="128">
        <f>SUM(N265+X265)</f>
        <v>72</v>
      </c>
    </row>
    <row r="266" spans="1:25" x14ac:dyDescent="0.25">
      <c r="A266" s="7" t="s">
        <v>7</v>
      </c>
      <c r="B266" s="27" t="s">
        <v>231</v>
      </c>
      <c r="C266" s="22" t="s">
        <v>280</v>
      </c>
      <c r="D266" s="75" t="s">
        <v>282</v>
      </c>
      <c r="E266" s="119">
        <v>6</v>
      </c>
      <c r="F266" s="120">
        <v>6</v>
      </c>
      <c r="G266" s="119">
        <v>4</v>
      </c>
      <c r="H266" s="120">
        <v>4</v>
      </c>
      <c r="I266" s="119">
        <v>5</v>
      </c>
      <c r="J266" s="120">
        <v>5</v>
      </c>
      <c r="K266" s="119">
        <v>3</v>
      </c>
      <c r="L266" s="120">
        <v>5</v>
      </c>
      <c r="M266" s="120">
        <v>3</v>
      </c>
      <c r="N266" s="11">
        <f>SUM(E266:M266)</f>
        <v>41</v>
      </c>
      <c r="O266" s="114">
        <v>7</v>
      </c>
      <c r="P266" s="176">
        <v>4</v>
      </c>
      <c r="Q266" s="123">
        <v>4</v>
      </c>
      <c r="R266" s="176">
        <v>7</v>
      </c>
      <c r="S266" s="123">
        <v>4</v>
      </c>
      <c r="T266" s="176">
        <v>5</v>
      </c>
      <c r="U266" s="123">
        <v>5</v>
      </c>
      <c r="V266" s="176">
        <v>4</v>
      </c>
      <c r="W266" s="123">
        <v>4</v>
      </c>
      <c r="X266" s="59">
        <f t="shared" ref="X266:X267" si="34">SUM(O266:W266)</f>
        <v>44</v>
      </c>
      <c r="Y266" s="129">
        <f t="shared" ref="Y266:Y267" si="35">SUM(N266+X266)</f>
        <v>85</v>
      </c>
    </row>
    <row r="267" spans="1:25" x14ac:dyDescent="0.25">
      <c r="A267" s="7" t="s">
        <v>8</v>
      </c>
      <c r="B267" s="26" t="s">
        <v>257</v>
      </c>
      <c r="C267" s="21" t="s">
        <v>281</v>
      </c>
      <c r="D267" s="75" t="s">
        <v>282</v>
      </c>
      <c r="E267" s="121">
        <v>7</v>
      </c>
      <c r="F267" s="115">
        <v>6</v>
      </c>
      <c r="G267" s="121">
        <v>7</v>
      </c>
      <c r="H267" s="115">
        <v>5</v>
      </c>
      <c r="I267" s="115">
        <v>6</v>
      </c>
      <c r="J267" s="115">
        <v>7</v>
      </c>
      <c r="K267" s="115">
        <v>6</v>
      </c>
      <c r="L267" s="115">
        <v>8</v>
      </c>
      <c r="M267" s="115">
        <v>5</v>
      </c>
      <c r="N267" s="11">
        <f>SUM(E267:M267)</f>
        <v>57</v>
      </c>
      <c r="O267" s="113">
        <v>6</v>
      </c>
      <c r="P267" s="115">
        <v>10</v>
      </c>
      <c r="Q267" s="115">
        <v>7</v>
      </c>
      <c r="R267" s="115">
        <v>7</v>
      </c>
      <c r="S267" s="115">
        <v>5</v>
      </c>
      <c r="T267" s="115">
        <v>10</v>
      </c>
      <c r="U267" s="115">
        <v>6</v>
      </c>
      <c r="V267" s="115">
        <v>7</v>
      </c>
      <c r="W267" s="115">
        <v>7</v>
      </c>
      <c r="X267" s="45">
        <f t="shared" si="34"/>
        <v>65</v>
      </c>
      <c r="Y267" s="101">
        <f t="shared" si="35"/>
        <v>122</v>
      </c>
    </row>
    <row r="268" spans="1:25" x14ac:dyDescent="0.25">
      <c r="A268" s="7"/>
      <c r="B268" s="26"/>
      <c r="C268" s="21"/>
      <c r="D268" s="75"/>
      <c r="E268" s="175"/>
      <c r="F268" s="82"/>
      <c r="G268" s="175"/>
      <c r="H268" s="82"/>
      <c r="I268" s="175"/>
      <c r="J268" s="82"/>
      <c r="K268" s="175"/>
      <c r="L268" s="82"/>
      <c r="M268" s="82"/>
      <c r="N268" s="11"/>
      <c r="O268" s="11"/>
      <c r="P268" s="2"/>
      <c r="Q268" s="12"/>
      <c r="R268" s="2"/>
      <c r="S268" s="12"/>
      <c r="T268" s="2"/>
      <c r="U268" s="12"/>
      <c r="V268" s="2"/>
      <c r="W268" s="12"/>
      <c r="X268" s="45"/>
      <c r="Y268" s="101"/>
    </row>
    <row r="269" spans="1:25" ht="16.5" thickBot="1" x14ac:dyDescent="0.3">
      <c r="A269" s="63"/>
      <c r="B269" s="32"/>
      <c r="C269" s="65"/>
      <c r="D269" s="76"/>
      <c r="E269" s="10"/>
      <c r="F269" s="13"/>
      <c r="G269" s="10"/>
      <c r="H269" s="13"/>
      <c r="I269" s="10"/>
      <c r="J269" s="13"/>
      <c r="K269" s="10"/>
      <c r="L269" s="13"/>
      <c r="M269" s="13"/>
      <c r="N269" s="41"/>
      <c r="O269" s="41"/>
      <c r="P269" s="10"/>
      <c r="Q269" s="13"/>
      <c r="R269" s="10"/>
      <c r="S269" s="13"/>
      <c r="T269" s="10"/>
      <c r="U269" s="13"/>
      <c r="V269" s="10"/>
      <c r="W269" s="13"/>
      <c r="X269" s="43"/>
      <c r="Y269" s="41"/>
    </row>
    <row r="272" spans="1:25" x14ac:dyDescent="0.25">
      <c r="R272" s="174"/>
    </row>
  </sheetData>
  <mergeCells count="12">
    <mergeCell ref="A1:P1"/>
    <mergeCell ref="A26:P26"/>
    <mergeCell ref="A50:P50"/>
    <mergeCell ref="A69:P69"/>
    <mergeCell ref="A92:P92"/>
    <mergeCell ref="A218:P218"/>
    <mergeCell ref="A250:P250"/>
    <mergeCell ref="A109:P109"/>
    <mergeCell ref="A130:P130"/>
    <mergeCell ref="A150:P150"/>
    <mergeCell ref="A168:P168"/>
    <mergeCell ref="A189:P189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EECD-09A2-3142-960F-0E3C811A7B86}">
  <dimension ref="A1:Y272"/>
  <sheetViews>
    <sheetView topLeftCell="A9" workbookViewId="0">
      <selection activeCell="L9" sqref="L9"/>
    </sheetView>
  </sheetViews>
  <sheetFormatPr defaultColWidth="11" defaultRowHeight="15.75" x14ac:dyDescent="0.25"/>
  <cols>
    <col min="1" max="1" width="6" customWidth="1"/>
    <col min="2" max="2" width="19.125" customWidth="1"/>
    <col min="3" max="3" width="18" customWidth="1"/>
    <col min="4" max="4" width="10.875" style="74"/>
    <col min="5" max="15" width="6.875" customWidth="1"/>
    <col min="16" max="16" width="7.375" customWidth="1"/>
    <col min="17" max="26" width="6.875" customWidth="1"/>
  </cols>
  <sheetData>
    <row r="1" spans="1:16" ht="23.25" x14ac:dyDescent="0.3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x14ac:dyDescent="0.25">
      <c r="A2" s="235" t="s">
        <v>294</v>
      </c>
      <c r="B2" s="234"/>
    </row>
    <row r="3" spans="1:16" x14ac:dyDescent="0.25">
      <c r="A3" s="70" t="s">
        <v>5</v>
      </c>
      <c r="B3" s="70" t="s">
        <v>6</v>
      </c>
      <c r="K3" s="104"/>
      <c r="L3" t="s">
        <v>284</v>
      </c>
      <c r="M3" s="105"/>
    </row>
    <row r="4" spans="1:16" ht="16.5" thickBot="1" x14ac:dyDescent="0.3"/>
    <row r="5" spans="1:16" ht="29.1" customHeight="1" thickBot="1" x14ac:dyDescent="0.3">
      <c r="A5" s="67" t="s">
        <v>1</v>
      </c>
      <c r="B5" s="68" t="s">
        <v>2</v>
      </c>
      <c r="C5" s="68" t="s">
        <v>3</v>
      </c>
      <c r="D5" s="72" t="s">
        <v>4</v>
      </c>
      <c r="E5" s="73">
        <v>1</v>
      </c>
      <c r="F5" s="72">
        <v>2</v>
      </c>
      <c r="G5" s="73">
        <v>3</v>
      </c>
      <c r="H5" s="72">
        <v>4</v>
      </c>
      <c r="I5" s="73">
        <v>5</v>
      </c>
      <c r="J5" s="72">
        <v>6</v>
      </c>
      <c r="K5" s="73">
        <v>7</v>
      </c>
      <c r="L5" s="72">
        <v>8</v>
      </c>
      <c r="M5" s="72">
        <v>9</v>
      </c>
      <c r="N5" s="69" t="s">
        <v>16</v>
      </c>
      <c r="O5" s="35"/>
    </row>
    <row r="6" spans="1:16" ht="16.5" thickBot="1" x14ac:dyDescent="0.3">
      <c r="A6" s="6"/>
      <c r="B6" s="12"/>
      <c r="C6" s="12"/>
      <c r="D6" s="75"/>
      <c r="E6" s="49">
        <v>5</v>
      </c>
      <c r="F6" s="50">
        <v>4</v>
      </c>
      <c r="G6" s="51">
        <v>4</v>
      </c>
      <c r="H6" s="50">
        <v>3</v>
      </c>
      <c r="I6" s="51">
        <v>4</v>
      </c>
      <c r="J6" s="50">
        <v>4</v>
      </c>
      <c r="K6" s="51">
        <v>4</v>
      </c>
      <c r="L6" s="50">
        <v>5</v>
      </c>
      <c r="M6" s="50">
        <v>3</v>
      </c>
      <c r="N6" s="128">
        <f>SUM(E6:M6)</f>
        <v>36</v>
      </c>
      <c r="O6" s="36"/>
    </row>
    <row r="7" spans="1:16" x14ac:dyDescent="0.25">
      <c r="A7" s="7" t="s">
        <v>7</v>
      </c>
      <c r="B7" s="17" t="s">
        <v>10</v>
      </c>
      <c r="C7" s="15" t="s">
        <v>11</v>
      </c>
      <c r="D7" s="82" t="s">
        <v>282</v>
      </c>
      <c r="E7" s="87">
        <v>6</v>
      </c>
      <c r="F7" s="92">
        <v>4</v>
      </c>
      <c r="G7" s="91">
        <v>5</v>
      </c>
      <c r="H7" s="92">
        <v>2</v>
      </c>
      <c r="I7" s="91">
        <v>5</v>
      </c>
      <c r="J7" s="92">
        <v>5</v>
      </c>
      <c r="K7" s="91">
        <v>4</v>
      </c>
      <c r="L7" s="88">
        <v>6</v>
      </c>
      <c r="M7" s="88">
        <v>3</v>
      </c>
      <c r="N7" s="101">
        <f>SUM(E7:M7)</f>
        <v>40</v>
      </c>
      <c r="O7" s="36"/>
    </row>
    <row r="8" spans="1:16" x14ac:dyDescent="0.25">
      <c r="A8" s="7" t="s">
        <v>8</v>
      </c>
      <c r="B8" s="16" t="s">
        <v>12</v>
      </c>
      <c r="C8" s="16" t="s">
        <v>13</v>
      </c>
      <c r="D8" s="75" t="s">
        <v>282</v>
      </c>
      <c r="E8" s="95">
        <v>4</v>
      </c>
      <c r="F8" s="96">
        <v>4</v>
      </c>
      <c r="G8" s="95">
        <v>5</v>
      </c>
      <c r="H8" s="96">
        <v>4</v>
      </c>
      <c r="I8" s="95">
        <v>5</v>
      </c>
      <c r="J8" s="96">
        <v>4</v>
      </c>
      <c r="K8" s="95">
        <v>5</v>
      </c>
      <c r="L8" s="96">
        <v>6</v>
      </c>
      <c r="M8" s="96">
        <v>2</v>
      </c>
      <c r="N8" s="101">
        <f>SUM(E8:M8)</f>
        <v>39</v>
      </c>
      <c r="O8" s="36"/>
    </row>
    <row r="9" spans="1:16" x14ac:dyDescent="0.25">
      <c r="A9" s="7" t="s">
        <v>9</v>
      </c>
      <c r="B9" s="17" t="s">
        <v>14</v>
      </c>
      <c r="C9" s="17" t="s">
        <v>15</v>
      </c>
      <c r="D9" s="75" t="s">
        <v>282</v>
      </c>
      <c r="E9" s="95">
        <v>6</v>
      </c>
      <c r="F9" s="96">
        <v>5</v>
      </c>
      <c r="G9" s="95">
        <v>5</v>
      </c>
      <c r="H9" s="96">
        <v>3</v>
      </c>
      <c r="I9" s="95">
        <v>6</v>
      </c>
      <c r="J9" s="96">
        <v>6</v>
      </c>
      <c r="K9" s="95">
        <v>5</v>
      </c>
      <c r="L9" s="96"/>
      <c r="M9" s="96"/>
      <c r="N9" s="101">
        <f>SUM(E9:M9)</f>
        <v>36</v>
      </c>
      <c r="O9" s="36"/>
    </row>
    <row r="10" spans="1:16" ht="16.5" thickBot="1" x14ac:dyDescent="0.3">
      <c r="A10" s="8"/>
      <c r="B10" s="18"/>
      <c r="C10" s="18"/>
      <c r="D10" s="76"/>
      <c r="E10" s="99"/>
      <c r="F10" s="100"/>
      <c r="G10" s="99"/>
      <c r="H10" s="100"/>
      <c r="I10" s="99"/>
      <c r="J10" s="100"/>
      <c r="K10" s="99"/>
      <c r="L10" s="100"/>
      <c r="M10" s="100"/>
      <c r="N10" s="13"/>
      <c r="O10" s="2"/>
    </row>
    <row r="12" spans="1:16" x14ac:dyDescent="0.25">
      <c r="A12" s="70" t="s">
        <v>5</v>
      </c>
      <c r="B12" s="70" t="s">
        <v>17</v>
      </c>
    </row>
    <row r="13" spans="1:16" ht="16.5" thickBot="1" x14ac:dyDescent="0.3"/>
    <row r="14" spans="1:16" ht="24" customHeight="1" thickBot="1" x14ac:dyDescent="0.3">
      <c r="A14" s="67" t="s">
        <v>1</v>
      </c>
      <c r="B14" s="68" t="s">
        <v>2</v>
      </c>
      <c r="C14" s="68" t="s">
        <v>3</v>
      </c>
      <c r="D14" s="72" t="s">
        <v>4</v>
      </c>
      <c r="E14" s="73">
        <v>1</v>
      </c>
      <c r="F14" s="72">
        <v>2</v>
      </c>
      <c r="G14" s="73">
        <v>3</v>
      </c>
      <c r="H14" s="72">
        <v>4</v>
      </c>
      <c r="I14" s="73">
        <v>5</v>
      </c>
      <c r="J14" s="72">
        <v>6</v>
      </c>
      <c r="K14" s="73">
        <v>7</v>
      </c>
      <c r="L14" s="72">
        <v>8</v>
      </c>
      <c r="M14" s="72">
        <v>9</v>
      </c>
      <c r="N14" s="72" t="s">
        <v>16</v>
      </c>
      <c r="O14" s="35"/>
    </row>
    <row r="15" spans="1:16" ht="16.5" thickBot="1" x14ac:dyDescent="0.3">
      <c r="A15" s="4"/>
      <c r="B15" s="24"/>
      <c r="C15" s="2"/>
      <c r="D15" s="77"/>
      <c r="E15" s="49">
        <v>5</v>
      </c>
      <c r="F15" s="50">
        <v>4</v>
      </c>
      <c r="G15" s="51">
        <v>4</v>
      </c>
      <c r="H15" s="50">
        <v>3</v>
      </c>
      <c r="I15" s="51">
        <v>4</v>
      </c>
      <c r="J15" s="50">
        <v>4</v>
      </c>
      <c r="K15" s="51">
        <v>4</v>
      </c>
      <c r="L15" s="50">
        <v>5</v>
      </c>
      <c r="M15" s="50">
        <v>3</v>
      </c>
      <c r="N15" s="128">
        <f>SUM(E15:M15)</f>
        <v>36</v>
      </c>
      <c r="O15" s="36"/>
    </row>
    <row r="16" spans="1:16" x14ac:dyDescent="0.25">
      <c r="A16" s="7" t="s">
        <v>7</v>
      </c>
      <c r="B16" s="26" t="s">
        <v>45</v>
      </c>
      <c r="C16" s="21" t="s">
        <v>64</v>
      </c>
      <c r="D16" s="75" t="s">
        <v>282</v>
      </c>
      <c r="E16" s="87">
        <v>6</v>
      </c>
      <c r="F16" s="88">
        <v>5</v>
      </c>
      <c r="G16" s="87">
        <v>6</v>
      </c>
      <c r="H16" s="88">
        <v>3</v>
      </c>
      <c r="I16" s="87">
        <v>4</v>
      </c>
      <c r="J16" s="88">
        <v>5</v>
      </c>
      <c r="K16" s="87">
        <v>5</v>
      </c>
      <c r="L16" s="88">
        <v>6</v>
      </c>
      <c r="M16" s="88">
        <v>3</v>
      </c>
      <c r="N16" s="101">
        <f>SUM(E16:M16)</f>
        <v>43</v>
      </c>
      <c r="O16" s="36"/>
    </row>
    <row r="17" spans="1:16" x14ac:dyDescent="0.25">
      <c r="A17" s="7" t="s">
        <v>8</v>
      </c>
      <c r="B17" s="26" t="s">
        <v>65</v>
      </c>
      <c r="C17" s="21" t="s">
        <v>66</v>
      </c>
      <c r="D17" s="75" t="s">
        <v>282</v>
      </c>
      <c r="E17" s="93">
        <v>5</v>
      </c>
      <c r="F17" s="96">
        <v>5</v>
      </c>
      <c r="G17" s="95">
        <v>6</v>
      </c>
      <c r="H17" s="96">
        <v>6</v>
      </c>
      <c r="I17" s="95">
        <v>5</v>
      </c>
      <c r="J17" s="96">
        <v>5</v>
      </c>
      <c r="K17" s="95">
        <v>4</v>
      </c>
      <c r="L17" s="96">
        <v>7</v>
      </c>
      <c r="M17" s="96">
        <v>3</v>
      </c>
      <c r="N17" s="101">
        <f t="shared" ref="N17:N24" si="0">SUM(E17:M17)</f>
        <v>46</v>
      </c>
      <c r="O17" s="36"/>
    </row>
    <row r="18" spans="1:16" x14ac:dyDescent="0.25">
      <c r="A18" s="7" t="s">
        <v>9</v>
      </c>
      <c r="B18" s="26" t="s">
        <v>67</v>
      </c>
      <c r="C18" s="21" t="s">
        <v>68</v>
      </c>
      <c r="D18" s="75" t="s">
        <v>282</v>
      </c>
      <c r="E18" s="93">
        <v>5</v>
      </c>
      <c r="F18" s="96">
        <v>3</v>
      </c>
      <c r="G18" s="95">
        <v>6</v>
      </c>
      <c r="H18" s="96">
        <v>5</v>
      </c>
      <c r="I18" s="95">
        <v>5</v>
      </c>
      <c r="J18" s="96">
        <v>5</v>
      </c>
      <c r="K18" s="95">
        <v>5</v>
      </c>
      <c r="L18" s="96">
        <v>6</v>
      </c>
      <c r="M18" s="96">
        <v>4</v>
      </c>
      <c r="N18" s="101">
        <f t="shared" si="0"/>
        <v>44</v>
      </c>
      <c r="O18" s="36"/>
    </row>
    <row r="19" spans="1:16" x14ac:dyDescent="0.25">
      <c r="A19" s="7" t="s">
        <v>18</v>
      </c>
      <c r="B19" s="26" t="s">
        <v>69</v>
      </c>
      <c r="C19" s="21" t="s">
        <v>70</v>
      </c>
      <c r="D19" s="82" t="s">
        <v>282</v>
      </c>
      <c r="E19" s="93">
        <v>5</v>
      </c>
      <c r="F19" s="96">
        <v>5</v>
      </c>
      <c r="G19" s="95">
        <v>4</v>
      </c>
      <c r="H19" s="96">
        <v>5</v>
      </c>
      <c r="I19" s="95">
        <v>3</v>
      </c>
      <c r="J19" s="96">
        <v>5</v>
      </c>
      <c r="K19" s="95">
        <v>4</v>
      </c>
      <c r="L19" s="96">
        <v>5</v>
      </c>
      <c r="M19" s="96">
        <v>3</v>
      </c>
      <c r="N19" s="101">
        <f t="shared" si="0"/>
        <v>39</v>
      </c>
      <c r="O19" s="36"/>
    </row>
    <row r="20" spans="1:16" x14ac:dyDescent="0.25">
      <c r="A20" s="7" t="s">
        <v>19</v>
      </c>
      <c r="B20" s="26" t="s">
        <v>71</v>
      </c>
      <c r="C20" s="21" t="s">
        <v>72</v>
      </c>
      <c r="D20" s="75" t="s">
        <v>282</v>
      </c>
      <c r="E20" s="93">
        <v>5</v>
      </c>
      <c r="F20" s="96">
        <v>4</v>
      </c>
      <c r="G20" s="95">
        <v>6</v>
      </c>
      <c r="H20" s="96">
        <v>4</v>
      </c>
      <c r="I20" s="95">
        <v>3</v>
      </c>
      <c r="J20" s="96">
        <v>5</v>
      </c>
      <c r="K20" s="95">
        <v>5</v>
      </c>
      <c r="L20" s="96">
        <v>5</v>
      </c>
      <c r="M20" s="96">
        <v>6</v>
      </c>
      <c r="N20" s="101">
        <f t="shared" si="0"/>
        <v>43</v>
      </c>
      <c r="O20" s="36"/>
    </row>
    <row r="21" spans="1:16" x14ac:dyDescent="0.25">
      <c r="A21" s="7" t="s">
        <v>20</v>
      </c>
      <c r="B21" s="26" t="s">
        <v>73</v>
      </c>
      <c r="C21" s="21" t="s">
        <v>74</v>
      </c>
      <c r="D21" s="75" t="s">
        <v>282</v>
      </c>
      <c r="E21" s="93">
        <v>4</v>
      </c>
      <c r="F21" s="96">
        <v>5</v>
      </c>
      <c r="G21" s="95">
        <v>7</v>
      </c>
      <c r="H21" s="96">
        <v>5</v>
      </c>
      <c r="I21" s="94">
        <v>5</v>
      </c>
      <c r="J21" s="96">
        <v>7</v>
      </c>
      <c r="K21" s="94">
        <v>4</v>
      </c>
      <c r="L21" s="96">
        <v>5</v>
      </c>
      <c r="M21" s="96">
        <v>4</v>
      </c>
      <c r="N21" s="101">
        <f t="shared" si="0"/>
        <v>46</v>
      </c>
      <c r="O21" s="36"/>
    </row>
    <row r="22" spans="1:16" x14ac:dyDescent="0.25">
      <c r="A22" s="7" t="s">
        <v>21</v>
      </c>
      <c r="B22" s="26" t="s">
        <v>76</v>
      </c>
      <c r="C22" s="21" t="s">
        <v>77</v>
      </c>
      <c r="D22" s="75" t="s">
        <v>282</v>
      </c>
      <c r="E22" s="93">
        <v>6</v>
      </c>
      <c r="F22" s="96">
        <v>5</v>
      </c>
      <c r="G22" s="95">
        <v>4</v>
      </c>
      <c r="H22" s="96">
        <v>3</v>
      </c>
      <c r="I22" s="95">
        <v>5</v>
      </c>
      <c r="J22" s="96">
        <v>7</v>
      </c>
      <c r="K22" s="95">
        <v>4</v>
      </c>
      <c r="L22" s="96">
        <v>7</v>
      </c>
      <c r="M22" s="96">
        <v>3</v>
      </c>
      <c r="N22" s="101">
        <f t="shared" si="0"/>
        <v>44</v>
      </c>
      <c r="O22" s="36"/>
    </row>
    <row r="23" spans="1:16" x14ac:dyDescent="0.25">
      <c r="A23" s="7" t="s">
        <v>22</v>
      </c>
      <c r="B23" s="31" t="s">
        <v>78</v>
      </c>
      <c r="C23" s="30" t="s">
        <v>79</v>
      </c>
      <c r="D23" s="75" t="s">
        <v>282</v>
      </c>
      <c r="E23" s="93">
        <v>6</v>
      </c>
      <c r="F23" s="96">
        <v>7</v>
      </c>
      <c r="G23" s="95">
        <v>5</v>
      </c>
      <c r="H23" s="96">
        <v>5</v>
      </c>
      <c r="I23" s="95">
        <v>7</v>
      </c>
      <c r="J23" s="96">
        <v>6</v>
      </c>
      <c r="K23" s="95">
        <v>5</v>
      </c>
      <c r="L23" s="96">
        <v>7</v>
      </c>
      <c r="M23" s="96">
        <v>4</v>
      </c>
      <c r="N23" s="101">
        <f t="shared" si="0"/>
        <v>52</v>
      </c>
      <c r="O23" s="36"/>
    </row>
    <row r="24" spans="1:16" x14ac:dyDescent="0.25">
      <c r="A24" s="7" t="s">
        <v>23</v>
      </c>
      <c r="B24" s="26" t="s">
        <v>80</v>
      </c>
      <c r="C24" s="21" t="s">
        <v>81</v>
      </c>
      <c r="D24" s="75" t="s">
        <v>282</v>
      </c>
      <c r="E24" s="93">
        <v>6</v>
      </c>
      <c r="F24" s="96">
        <v>5</v>
      </c>
      <c r="G24" s="95">
        <v>5</v>
      </c>
      <c r="H24" s="96">
        <v>6</v>
      </c>
      <c r="I24" s="95">
        <v>5</v>
      </c>
      <c r="J24" s="96">
        <v>4</v>
      </c>
      <c r="K24" s="95">
        <v>6</v>
      </c>
      <c r="L24" s="96">
        <v>6</v>
      </c>
      <c r="M24" s="96">
        <v>3</v>
      </c>
      <c r="N24" s="101">
        <f t="shared" si="0"/>
        <v>46</v>
      </c>
      <c r="O24" s="36"/>
    </row>
    <row r="25" spans="1:16" ht="16.5" thickBot="1" x14ac:dyDescent="0.3">
      <c r="A25" s="8"/>
      <c r="B25" s="18"/>
      <c r="C25" s="9"/>
      <c r="D25" s="76"/>
      <c r="E25" s="10"/>
      <c r="F25" s="13"/>
      <c r="G25" s="10"/>
      <c r="H25" s="13"/>
      <c r="I25" s="10"/>
      <c r="J25" s="13"/>
      <c r="K25" s="10"/>
      <c r="L25" s="13"/>
      <c r="M25" s="13"/>
      <c r="N25" s="13"/>
      <c r="O25" s="2"/>
    </row>
    <row r="26" spans="1:16" ht="23.25" x14ac:dyDescent="0.35">
      <c r="A26" s="308" t="s">
        <v>0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</row>
    <row r="28" spans="1:16" x14ac:dyDescent="0.25">
      <c r="A28" s="70" t="s">
        <v>5</v>
      </c>
      <c r="B28" s="70" t="s">
        <v>63</v>
      </c>
    </row>
    <row r="29" spans="1:16" ht="16.5" thickBot="1" x14ac:dyDescent="0.3"/>
    <row r="30" spans="1:16" ht="29.1" customHeight="1" thickBot="1" x14ac:dyDescent="0.3">
      <c r="A30" s="67" t="s">
        <v>1</v>
      </c>
      <c r="B30" s="68" t="s">
        <v>2</v>
      </c>
      <c r="C30" s="68" t="s">
        <v>3</v>
      </c>
      <c r="D30" s="72" t="s">
        <v>4</v>
      </c>
      <c r="E30" s="73">
        <v>10</v>
      </c>
      <c r="F30" s="72">
        <v>11</v>
      </c>
      <c r="G30" s="73">
        <v>12</v>
      </c>
      <c r="H30" s="72">
        <v>13</v>
      </c>
      <c r="I30" s="73">
        <v>14</v>
      </c>
      <c r="J30" s="72">
        <v>15</v>
      </c>
      <c r="K30" s="73">
        <v>16</v>
      </c>
      <c r="L30" s="72">
        <v>17</v>
      </c>
      <c r="M30" s="72">
        <v>18</v>
      </c>
      <c r="N30" s="69" t="s">
        <v>16</v>
      </c>
      <c r="O30" s="35"/>
    </row>
    <row r="31" spans="1:16" ht="16.5" thickBot="1" x14ac:dyDescent="0.3">
      <c r="A31" s="24"/>
      <c r="B31" s="24"/>
      <c r="C31" s="2"/>
      <c r="D31" s="77"/>
      <c r="E31" s="49">
        <v>4</v>
      </c>
      <c r="F31" s="50">
        <v>4</v>
      </c>
      <c r="G31" s="51">
        <v>4</v>
      </c>
      <c r="H31" s="50">
        <v>5</v>
      </c>
      <c r="I31" s="51">
        <v>3</v>
      </c>
      <c r="J31" s="50">
        <v>4</v>
      </c>
      <c r="K31" s="51">
        <v>3</v>
      </c>
      <c r="L31" s="50">
        <v>5</v>
      </c>
      <c r="M31" s="50">
        <v>4</v>
      </c>
      <c r="N31" s="128">
        <f>SUM(E31:M31)</f>
        <v>36</v>
      </c>
      <c r="O31" s="36"/>
    </row>
    <row r="32" spans="1:16" x14ac:dyDescent="0.25">
      <c r="A32" s="29" t="s">
        <v>7</v>
      </c>
      <c r="B32" s="25" t="s">
        <v>25</v>
      </c>
      <c r="C32" s="20" t="s">
        <v>26</v>
      </c>
      <c r="D32" s="82" t="s">
        <v>282</v>
      </c>
      <c r="E32" s="91">
        <v>4</v>
      </c>
      <c r="F32" s="92">
        <v>7</v>
      </c>
      <c r="G32" s="91">
        <v>7</v>
      </c>
      <c r="H32" s="92">
        <v>6</v>
      </c>
      <c r="I32" s="91">
        <v>3</v>
      </c>
      <c r="J32" s="92">
        <v>5</v>
      </c>
      <c r="K32" s="91">
        <v>3</v>
      </c>
      <c r="L32" s="92">
        <v>4</v>
      </c>
      <c r="M32" s="92">
        <v>4</v>
      </c>
      <c r="N32" s="101">
        <f>SUM(E32:M32)</f>
        <v>43</v>
      </c>
      <c r="O32" s="36"/>
    </row>
    <row r="33" spans="1:15" x14ac:dyDescent="0.25">
      <c r="A33" s="29" t="s">
        <v>8</v>
      </c>
      <c r="B33" s="26" t="s">
        <v>27</v>
      </c>
      <c r="C33" s="21" t="s">
        <v>28</v>
      </c>
      <c r="D33" s="82" t="s">
        <v>282</v>
      </c>
      <c r="E33" s="93">
        <v>8</v>
      </c>
      <c r="F33" s="94">
        <v>8</v>
      </c>
      <c r="G33" s="93">
        <v>7</v>
      </c>
      <c r="H33" s="94">
        <v>9</v>
      </c>
      <c r="I33" s="93">
        <v>3</v>
      </c>
      <c r="J33" s="94">
        <v>6</v>
      </c>
      <c r="K33" s="93">
        <v>6</v>
      </c>
      <c r="L33" s="94">
        <v>8</v>
      </c>
      <c r="M33" s="94">
        <v>8</v>
      </c>
      <c r="N33" s="101">
        <f t="shared" ref="N33:N47" si="1">SUM(E33:M33)</f>
        <v>63</v>
      </c>
      <c r="O33" s="36"/>
    </row>
    <row r="34" spans="1:15" x14ac:dyDescent="0.25">
      <c r="A34" s="29" t="s">
        <v>9</v>
      </c>
      <c r="B34" s="26" t="s">
        <v>29</v>
      </c>
      <c r="C34" s="21" t="s">
        <v>30</v>
      </c>
      <c r="D34" s="75" t="s">
        <v>282</v>
      </c>
      <c r="E34" s="93">
        <v>5</v>
      </c>
      <c r="F34" s="94">
        <v>6</v>
      </c>
      <c r="G34" s="93">
        <v>4</v>
      </c>
      <c r="H34" s="94">
        <v>5</v>
      </c>
      <c r="I34" s="93">
        <v>4</v>
      </c>
      <c r="J34" s="94">
        <v>4</v>
      </c>
      <c r="K34" s="93">
        <v>3</v>
      </c>
      <c r="L34" s="94">
        <v>6</v>
      </c>
      <c r="M34" s="94">
        <v>7</v>
      </c>
      <c r="N34" s="101">
        <f t="shared" si="1"/>
        <v>44</v>
      </c>
      <c r="O34" s="36"/>
    </row>
    <row r="35" spans="1:15" x14ac:dyDescent="0.25">
      <c r="A35" s="29" t="s">
        <v>18</v>
      </c>
      <c r="B35" s="26" t="s">
        <v>31</v>
      </c>
      <c r="C35" s="21" t="s">
        <v>32</v>
      </c>
      <c r="D35" s="82" t="s">
        <v>282</v>
      </c>
      <c r="E35" s="93">
        <v>5</v>
      </c>
      <c r="F35" s="94">
        <v>4</v>
      </c>
      <c r="G35" s="93">
        <v>6</v>
      </c>
      <c r="H35" s="94">
        <v>6</v>
      </c>
      <c r="I35" s="93">
        <v>3</v>
      </c>
      <c r="J35" s="94">
        <v>3</v>
      </c>
      <c r="K35" s="93">
        <v>3</v>
      </c>
      <c r="L35" s="94">
        <v>6</v>
      </c>
      <c r="M35" s="94">
        <v>6</v>
      </c>
      <c r="N35" s="101">
        <f t="shared" si="1"/>
        <v>42</v>
      </c>
      <c r="O35" s="36"/>
    </row>
    <row r="36" spans="1:15" x14ac:dyDescent="0.25">
      <c r="A36" s="29" t="s">
        <v>19</v>
      </c>
      <c r="B36" s="26" t="s">
        <v>33</v>
      </c>
      <c r="C36" s="21" t="s">
        <v>34</v>
      </c>
      <c r="D36" s="75" t="s">
        <v>282</v>
      </c>
      <c r="E36" s="93">
        <v>6</v>
      </c>
      <c r="F36" s="94">
        <v>6</v>
      </c>
      <c r="G36" s="93">
        <v>4</v>
      </c>
      <c r="H36" s="94">
        <v>7</v>
      </c>
      <c r="I36" s="93">
        <v>4</v>
      </c>
      <c r="J36" s="94">
        <v>3</v>
      </c>
      <c r="K36" s="93">
        <v>10</v>
      </c>
      <c r="L36" s="94">
        <v>5</v>
      </c>
      <c r="M36" s="94">
        <v>4</v>
      </c>
      <c r="N36" s="101">
        <f t="shared" si="1"/>
        <v>49</v>
      </c>
      <c r="O36" s="36"/>
    </row>
    <row r="37" spans="1:15" x14ac:dyDescent="0.25">
      <c r="A37" s="29" t="s">
        <v>20</v>
      </c>
      <c r="B37" s="26" t="s">
        <v>35</v>
      </c>
      <c r="C37" s="21" t="s">
        <v>36</v>
      </c>
      <c r="D37" s="75" t="s">
        <v>282</v>
      </c>
      <c r="E37" s="93">
        <v>4</v>
      </c>
      <c r="F37" s="94">
        <v>7</v>
      </c>
      <c r="G37" s="93">
        <v>4</v>
      </c>
      <c r="H37" s="94">
        <v>6</v>
      </c>
      <c r="I37" s="93">
        <v>3</v>
      </c>
      <c r="J37" s="94">
        <v>4</v>
      </c>
      <c r="K37" s="93">
        <v>3</v>
      </c>
      <c r="L37" s="94">
        <v>4</v>
      </c>
      <c r="M37" s="94">
        <v>4</v>
      </c>
      <c r="N37" s="101">
        <f t="shared" si="1"/>
        <v>39</v>
      </c>
      <c r="O37" s="36"/>
    </row>
    <row r="38" spans="1:15" x14ac:dyDescent="0.25">
      <c r="A38" s="29" t="s">
        <v>21</v>
      </c>
      <c r="B38" s="27" t="s">
        <v>37</v>
      </c>
      <c r="C38" s="22" t="s">
        <v>38</v>
      </c>
      <c r="D38" s="75" t="s">
        <v>282</v>
      </c>
      <c r="E38" s="93">
        <v>5</v>
      </c>
      <c r="F38" s="94">
        <v>4</v>
      </c>
      <c r="G38" s="93">
        <v>6</v>
      </c>
      <c r="H38" s="94">
        <v>6</v>
      </c>
      <c r="I38" s="93">
        <v>4</v>
      </c>
      <c r="J38" s="94">
        <v>6</v>
      </c>
      <c r="K38" s="93">
        <v>6</v>
      </c>
      <c r="L38" s="94">
        <v>7</v>
      </c>
      <c r="M38" s="94">
        <v>7</v>
      </c>
      <c r="N38" s="101">
        <f t="shared" si="1"/>
        <v>51</v>
      </c>
      <c r="O38" s="36"/>
    </row>
    <row r="39" spans="1:15" x14ac:dyDescent="0.25">
      <c r="A39" s="29" t="s">
        <v>22</v>
      </c>
      <c r="B39" s="17" t="s">
        <v>39</v>
      </c>
      <c r="C39" s="3" t="s">
        <v>40</v>
      </c>
      <c r="D39" s="75" t="s">
        <v>282</v>
      </c>
      <c r="E39" s="93">
        <v>5</v>
      </c>
      <c r="F39" s="94">
        <v>5</v>
      </c>
      <c r="G39" s="93">
        <v>6</v>
      </c>
      <c r="H39" s="94">
        <v>9</v>
      </c>
      <c r="I39" s="93">
        <v>6</v>
      </c>
      <c r="J39" s="94">
        <v>4</v>
      </c>
      <c r="K39" s="93">
        <v>4</v>
      </c>
      <c r="L39" s="94">
        <v>6</v>
      </c>
      <c r="M39" s="94">
        <v>6</v>
      </c>
      <c r="N39" s="101">
        <f t="shared" si="1"/>
        <v>51</v>
      </c>
      <c r="O39" s="36"/>
    </row>
    <row r="40" spans="1:15" x14ac:dyDescent="0.25">
      <c r="A40" s="29" t="s">
        <v>23</v>
      </c>
      <c r="B40" s="26" t="s">
        <v>41</v>
      </c>
      <c r="C40" s="21" t="s">
        <v>42</v>
      </c>
      <c r="D40" s="75" t="s">
        <v>282</v>
      </c>
      <c r="E40" s="93">
        <v>3</v>
      </c>
      <c r="F40" s="94">
        <v>5</v>
      </c>
      <c r="G40" s="93">
        <v>4</v>
      </c>
      <c r="H40" s="94">
        <v>5</v>
      </c>
      <c r="I40" s="93">
        <v>4</v>
      </c>
      <c r="J40" s="94">
        <v>6</v>
      </c>
      <c r="K40" s="93">
        <v>3</v>
      </c>
      <c r="L40" s="94">
        <v>6</v>
      </c>
      <c r="M40" s="94">
        <v>5</v>
      </c>
      <c r="N40" s="101">
        <f t="shared" si="1"/>
        <v>41</v>
      </c>
      <c r="O40" s="36"/>
    </row>
    <row r="41" spans="1:15" x14ac:dyDescent="0.25">
      <c r="A41" s="29" t="s">
        <v>24</v>
      </c>
      <c r="B41" s="25" t="s">
        <v>43</v>
      </c>
      <c r="C41" s="19" t="s">
        <v>44</v>
      </c>
      <c r="D41" s="75" t="s">
        <v>282</v>
      </c>
      <c r="E41" s="93">
        <v>4</v>
      </c>
      <c r="F41" s="94">
        <v>5</v>
      </c>
      <c r="G41" s="93">
        <v>4</v>
      </c>
      <c r="H41" s="94">
        <v>6</v>
      </c>
      <c r="I41" s="93">
        <v>6</v>
      </c>
      <c r="J41" s="94">
        <v>5</v>
      </c>
      <c r="K41" s="93">
        <v>5</v>
      </c>
      <c r="L41" s="94">
        <v>6</v>
      </c>
      <c r="M41" s="94">
        <v>6</v>
      </c>
      <c r="N41" s="101">
        <f t="shared" si="1"/>
        <v>47</v>
      </c>
      <c r="O41" s="36"/>
    </row>
    <row r="42" spans="1:15" x14ac:dyDescent="0.25">
      <c r="A42" s="29" t="s">
        <v>57</v>
      </c>
      <c r="B42" s="26" t="s">
        <v>45</v>
      </c>
      <c r="C42" s="21" t="s">
        <v>46</v>
      </c>
      <c r="D42" s="75" t="s">
        <v>282</v>
      </c>
      <c r="E42" s="93">
        <v>6</v>
      </c>
      <c r="F42" s="94">
        <v>4</v>
      </c>
      <c r="G42" s="93">
        <v>3</v>
      </c>
      <c r="H42" s="94">
        <v>8</v>
      </c>
      <c r="I42" s="93">
        <v>5</v>
      </c>
      <c r="J42" s="94">
        <v>4</v>
      </c>
      <c r="K42" s="93">
        <v>4</v>
      </c>
      <c r="L42" s="94">
        <v>7</v>
      </c>
      <c r="M42" s="94">
        <v>5</v>
      </c>
      <c r="N42" s="101">
        <f t="shared" si="1"/>
        <v>46</v>
      </c>
      <c r="O42" s="36"/>
    </row>
    <row r="43" spans="1:15" x14ac:dyDescent="0.25">
      <c r="A43" s="29" t="s">
        <v>58</v>
      </c>
      <c r="B43" s="26" t="s">
        <v>47</v>
      </c>
      <c r="C43" s="21" t="s">
        <v>48</v>
      </c>
      <c r="D43" s="75" t="s">
        <v>282</v>
      </c>
      <c r="E43" s="93">
        <v>6</v>
      </c>
      <c r="F43" s="94">
        <v>4</v>
      </c>
      <c r="G43" s="93">
        <v>7</v>
      </c>
      <c r="H43" s="94">
        <v>7</v>
      </c>
      <c r="I43" s="93">
        <v>4</v>
      </c>
      <c r="J43" s="94">
        <v>4</v>
      </c>
      <c r="K43" s="93">
        <v>4</v>
      </c>
      <c r="L43" s="94">
        <v>6</v>
      </c>
      <c r="M43" s="94">
        <v>5</v>
      </c>
      <c r="N43" s="101">
        <f t="shared" si="1"/>
        <v>47</v>
      </c>
      <c r="O43" s="36"/>
    </row>
    <row r="44" spans="1:15" x14ac:dyDescent="0.25">
      <c r="A44" s="29" t="s">
        <v>59</v>
      </c>
      <c r="B44" s="26" t="s">
        <v>49</v>
      </c>
      <c r="C44" s="21" t="s">
        <v>50</v>
      </c>
      <c r="D44" s="75" t="s">
        <v>282</v>
      </c>
      <c r="E44" s="93">
        <v>5</v>
      </c>
      <c r="F44" s="94">
        <v>8</v>
      </c>
      <c r="G44" s="93">
        <v>7</v>
      </c>
      <c r="H44" s="94">
        <v>8</v>
      </c>
      <c r="I44" s="93">
        <v>3</v>
      </c>
      <c r="J44" s="94">
        <v>6</v>
      </c>
      <c r="K44" s="93">
        <v>3</v>
      </c>
      <c r="L44" s="94">
        <v>5</v>
      </c>
      <c r="M44" s="94">
        <v>4</v>
      </c>
      <c r="N44" s="101">
        <f t="shared" si="1"/>
        <v>49</v>
      </c>
      <c r="O44" s="36"/>
    </row>
    <row r="45" spans="1:15" x14ac:dyDescent="0.25">
      <c r="A45" s="29" t="s">
        <v>60</v>
      </c>
      <c r="B45" s="28" t="s">
        <v>51</v>
      </c>
      <c r="C45" s="23" t="s">
        <v>52</v>
      </c>
      <c r="D45" s="82" t="s">
        <v>282</v>
      </c>
      <c r="E45" s="93">
        <v>7</v>
      </c>
      <c r="F45" s="94">
        <v>7</v>
      </c>
      <c r="G45" s="93">
        <v>5</v>
      </c>
      <c r="H45" s="94">
        <v>6</v>
      </c>
      <c r="I45" s="93">
        <v>4</v>
      </c>
      <c r="J45" s="94">
        <v>4</v>
      </c>
      <c r="K45" s="93">
        <v>4</v>
      </c>
      <c r="L45" s="94">
        <v>5</v>
      </c>
      <c r="M45" s="94">
        <v>3</v>
      </c>
      <c r="N45" s="101">
        <f t="shared" si="1"/>
        <v>45</v>
      </c>
      <c r="O45" s="36"/>
    </row>
    <row r="46" spans="1:15" x14ac:dyDescent="0.25">
      <c r="A46" s="29" t="s">
        <v>61</v>
      </c>
      <c r="B46" s="26" t="s">
        <v>53</v>
      </c>
      <c r="C46" s="21" t="s">
        <v>54</v>
      </c>
      <c r="D46" s="75" t="s">
        <v>282</v>
      </c>
      <c r="E46" s="93">
        <v>4</v>
      </c>
      <c r="F46" s="94">
        <v>4</v>
      </c>
      <c r="G46" s="93">
        <v>4</v>
      </c>
      <c r="H46" s="94">
        <v>8</v>
      </c>
      <c r="I46" s="94">
        <v>3</v>
      </c>
      <c r="J46" s="94">
        <v>7</v>
      </c>
      <c r="K46" s="94">
        <v>3</v>
      </c>
      <c r="L46" s="94">
        <v>5</v>
      </c>
      <c r="M46" s="94">
        <v>5</v>
      </c>
      <c r="N46" s="101">
        <f t="shared" si="1"/>
        <v>43</v>
      </c>
      <c r="O46" s="36"/>
    </row>
    <row r="47" spans="1:15" x14ac:dyDescent="0.25">
      <c r="A47" s="29" t="s">
        <v>62</v>
      </c>
      <c r="B47" s="26" t="s">
        <v>55</v>
      </c>
      <c r="C47" s="21" t="s">
        <v>56</v>
      </c>
      <c r="D47" s="75" t="s">
        <v>282</v>
      </c>
      <c r="E47" s="95">
        <v>3</v>
      </c>
      <c r="F47" s="96">
        <v>4</v>
      </c>
      <c r="G47" s="95">
        <v>4</v>
      </c>
      <c r="H47" s="96">
        <v>5</v>
      </c>
      <c r="I47" s="95">
        <v>4</v>
      </c>
      <c r="J47" s="96">
        <v>4</v>
      </c>
      <c r="K47" s="95">
        <v>5</v>
      </c>
      <c r="L47" s="96">
        <v>5</v>
      </c>
      <c r="M47" s="96">
        <v>5</v>
      </c>
      <c r="N47" s="101">
        <f t="shared" si="1"/>
        <v>39</v>
      </c>
      <c r="O47" s="36"/>
    </row>
    <row r="48" spans="1:15" ht="16.5" thickBot="1" x14ac:dyDescent="0.3">
      <c r="A48" s="13"/>
      <c r="B48" s="18"/>
      <c r="C48" s="9"/>
      <c r="D48" s="76"/>
      <c r="E48" s="10"/>
      <c r="F48" s="13"/>
      <c r="G48" s="10"/>
      <c r="H48" s="13"/>
      <c r="I48" s="10"/>
      <c r="J48" s="13"/>
      <c r="K48" s="10"/>
      <c r="L48" s="13"/>
      <c r="M48" s="13"/>
      <c r="N48" s="13"/>
      <c r="O48" s="2"/>
    </row>
    <row r="50" spans="1:25" ht="23.25" x14ac:dyDescent="0.35">
      <c r="A50" s="308" t="s">
        <v>0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</row>
    <row r="51" spans="1:25" x14ac:dyDescent="0.25">
      <c r="A51" s="70" t="s">
        <v>5</v>
      </c>
      <c r="B51" s="70" t="s">
        <v>82</v>
      </c>
    </row>
    <row r="52" spans="1:25" ht="16.5" thickBot="1" x14ac:dyDescent="0.3"/>
    <row r="53" spans="1:25" ht="24.95" customHeight="1" thickBot="1" x14ac:dyDescent="0.3">
      <c r="A53" s="67" t="s">
        <v>1</v>
      </c>
      <c r="B53" s="68" t="s">
        <v>2</v>
      </c>
      <c r="C53" s="68" t="s">
        <v>3</v>
      </c>
      <c r="D53" s="72" t="s">
        <v>4</v>
      </c>
      <c r="E53" s="71">
        <v>1</v>
      </c>
      <c r="F53" s="72">
        <v>2</v>
      </c>
      <c r="G53" s="73">
        <v>3</v>
      </c>
      <c r="H53" s="72">
        <v>4</v>
      </c>
      <c r="I53" s="73">
        <v>5</v>
      </c>
      <c r="J53" s="72">
        <v>6</v>
      </c>
      <c r="K53" s="73">
        <v>7</v>
      </c>
      <c r="L53" s="72">
        <v>8</v>
      </c>
      <c r="M53" s="72">
        <v>9</v>
      </c>
      <c r="N53" s="69" t="s">
        <v>136</v>
      </c>
      <c r="O53" s="72">
        <v>10</v>
      </c>
      <c r="P53" s="73">
        <v>11</v>
      </c>
      <c r="Q53" s="72">
        <v>12</v>
      </c>
      <c r="R53" s="73">
        <v>13</v>
      </c>
      <c r="S53" s="72">
        <v>14</v>
      </c>
      <c r="T53" s="73">
        <v>15</v>
      </c>
      <c r="U53" s="72">
        <v>16</v>
      </c>
      <c r="V53" s="73">
        <v>17</v>
      </c>
      <c r="W53" s="72">
        <v>18</v>
      </c>
      <c r="X53" s="73" t="s">
        <v>136</v>
      </c>
      <c r="Y53" s="68" t="s">
        <v>137</v>
      </c>
    </row>
    <row r="54" spans="1:25" ht="16.5" thickBot="1" x14ac:dyDescent="0.3">
      <c r="A54" s="4"/>
      <c r="B54" s="24"/>
      <c r="C54" s="2"/>
      <c r="D54" s="77"/>
      <c r="E54" s="38">
        <v>5</v>
      </c>
      <c r="F54" s="39">
        <v>4</v>
      </c>
      <c r="G54" s="40">
        <v>4</v>
      </c>
      <c r="H54" s="39">
        <v>3</v>
      </c>
      <c r="I54" s="40">
        <v>4</v>
      </c>
      <c r="J54" s="39">
        <v>4</v>
      </c>
      <c r="K54" s="40">
        <v>4</v>
      </c>
      <c r="L54" s="39">
        <v>5</v>
      </c>
      <c r="M54" s="39">
        <v>3</v>
      </c>
      <c r="N54" s="41">
        <f>SUM(E54:M54)</f>
        <v>36</v>
      </c>
      <c r="O54" s="42">
        <v>4</v>
      </c>
      <c r="P54" s="43">
        <v>4</v>
      </c>
      <c r="Q54" s="42">
        <v>4</v>
      </c>
      <c r="R54" s="43">
        <v>5</v>
      </c>
      <c r="S54" s="42">
        <v>3</v>
      </c>
      <c r="T54" s="43">
        <v>4</v>
      </c>
      <c r="U54" s="42">
        <v>3</v>
      </c>
      <c r="V54" s="43">
        <v>5</v>
      </c>
      <c r="W54" s="44">
        <v>4</v>
      </c>
      <c r="X54" s="46">
        <f>SUM(O54:W54)</f>
        <v>36</v>
      </c>
      <c r="Y54" s="128">
        <f>SUM(N54+X54)</f>
        <v>72</v>
      </c>
    </row>
    <row r="55" spans="1:25" x14ac:dyDescent="0.25">
      <c r="A55" s="7" t="s">
        <v>7</v>
      </c>
      <c r="B55" s="37" t="s">
        <v>83</v>
      </c>
      <c r="C55" s="21" t="s">
        <v>84</v>
      </c>
      <c r="D55" s="75" t="s">
        <v>282</v>
      </c>
      <c r="E55" s="119"/>
      <c r="F55" s="120"/>
      <c r="G55" s="119"/>
      <c r="H55" s="120"/>
      <c r="I55" s="119"/>
      <c r="J55" s="120"/>
      <c r="K55" s="119"/>
      <c r="L55" s="120"/>
      <c r="M55" s="120"/>
      <c r="N55" s="11">
        <f>SUM(E55:M55)</f>
        <v>0</v>
      </c>
      <c r="O55" s="113"/>
      <c r="P55" s="112"/>
      <c r="Q55" s="113"/>
      <c r="R55" s="112"/>
      <c r="S55" s="113"/>
      <c r="T55" s="112"/>
      <c r="U55" s="113"/>
      <c r="V55" s="112"/>
      <c r="W55" s="114"/>
      <c r="X55" s="45">
        <f t="shared" ref="X55:X65" si="2">SUM(O55:W55)</f>
        <v>0</v>
      </c>
      <c r="Y55" s="129">
        <f t="shared" ref="Y55:Y65" si="3">SUM(N55+X55)</f>
        <v>0</v>
      </c>
    </row>
    <row r="56" spans="1:25" x14ac:dyDescent="0.25">
      <c r="A56" s="7" t="s">
        <v>8</v>
      </c>
      <c r="B56" s="26" t="s">
        <v>85</v>
      </c>
      <c r="C56" s="21" t="s">
        <v>86</v>
      </c>
      <c r="D56" s="82" t="s">
        <v>282</v>
      </c>
      <c r="E56" s="121"/>
      <c r="F56" s="115"/>
      <c r="G56" s="121"/>
      <c r="H56" s="115"/>
      <c r="I56" s="121"/>
      <c r="J56" s="115"/>
      <c r="K56" s="121"/>
      <c r="L56" s="115"/>
      <c r="M56" s="115"/>
      <c r="N56" s="11">
        <f t="shared" ref="N56:N65" si="4">SUM(E56:M56)</f>
        <v>0</v>
      </c>
      <c r="O56" s="113"/>
      <c r="P56" s="112"/>
      <c r="Q56" s="113"/>
      <c r="R56" s="112"/>
      <c r="S56" s="113"/>
      <c r="T56" s="112"/>
      <c r="U56" s="113"/>
      <c r="V56" s="112"/>
      <c r="W56" s="113"/>
      <c r="X56" s="45">
        <f t="shared" si="2"/>
        <v>0</v>
      </c>
      <c r="Y56" s="101">
        <f t="shared" si="3"/>
        <v>0</v>
      </c>
    </row>
    <row r="57" spans="1:25" x14ac:dyDescent="0.25">
      <c r="A57" s="7" t="s">
        <v>9</v>
      </c>
      <c r="B57" s="97" t="s">
        <v>87</v>
      </c>
      <c r="C57" s="98" t="s">
        <v>88</v>
      </c>
      <c r="D57" s="81" t="s">
        <v>283</v>
      </c>
      <c r="E57" s="121"/>
      <c r="F57" s="115"/>
      <c r="G57" s="121"/>
      <c r="H57" s="115"/>
      <c r="I57" s="121"/>
      <c r="J57" s="115"/>
      <c r="K57" s="121"/>
      <c r="L57" s="115"/>
      <c r="M57" s="115"/>
      <c r="N57" s="11">
        <f t="shared" si="4"/>
        <v>0</v>
      </c>
      <c r="O57" s="113"/>
      <c r="P57" s="112"/>
      <c r="Q57" s="113"/>
      <c r="R57" s="112"/>
      <c r="S57" s="113"/>
      <c r="T57" s="112"/>
      <c r="U57" s="113"/>
      <c r="V57" s="112"/>
      <c r="W57" s="113"/>
      <c r="X57" s="45">
        <f t="shared" si="2"/>
        <v>0</v>
      </c>
      <c r="Y57" s="101">
        <f t="shared" si="3"/>
        <v>0</v>
      </c>
    </row>
    <row r="58" spans="1:25" x14ac:dyDescent="0.25">
      <c r="A58" s="7" t="s">
        <v>18</v>
      </c>
      <c r="B58" s="27" t="s">
        <v>89</v>
      </c>
      <c r="C58" s="22" t="s">
        <v>90</v>
      </c>
      <c r="D58" s="75" t="s">
        <v>282</v>
      </c>
      <c r="E58" s="121"/>
      <c r="F58" s="115"/>
      <c r="G58" s="121"/>
      <c r="H58" s="115"/>
      <c r="I58" s="121"/>
      <c r="J58" s="115"/>
      <c r="K58" s="121"/>
      <c r="L58" s="115"/>
      <c r="M58" s="115"/>
      <c r="N58" s="11">
        <f t="shared" si="4"/>
        <v>0</v>
      </c>
      <c r="O58" s="113"/>
      <c r="P58" s="112"/>
      <c r="Q58" s="113"/>
      <c r="R58" s="112"/>
      <c r="S58" s="113"/>
      <c r="T58" s="112"/>
      <c r="U58" s="113"/>
      <c r="V58" s="112"/>
      <c r="W58" s="113"/>
      <c r="X58" s="45">
        <f t="shared" si="2"/>
        <v>0</v>
      </c>
      <c r="Y58" s="101">
        <f t="shared" si="3"/>
        <v>0</v>
      </c>
    </row>
    <row r="59" spans="1:25" x14ac:dyDescent="0.25">
      <c r="A59" s="7" t="s">
        <v>19</v>
      </c>
      <c r="B59" s="26" t="s">
        <v>91</v>
      </c>
      <c r="C59" s="21" t="s">
        <v>92</v>
      </c>
      <c r="D59" s="75" t="s">
        <v>282</v>
      </c>
      <c r="E59" s="121"/>
      <c r="F59" s="115"/>
      <c r="G59" s="121"/>
      <c r="H59" s="115"/>
      <c r="I59" s="121"/>
      <c r="J59" s="115"/>
      <c r="K59" s="121"/>
      <c r="L59" s="115"/>
      <c r="M59" s="115"/>
      <c r="N59" s="11">
        <f t="shared" si="4"/>
        <v>0</v>
      </c>
      <c r="O59" s="113"/>
      <c r="P59" s="112"/>
      <c r="Q59" s="113"/>
      <c r="R59" s="112"/>
      <c r="S59" s="113"/>
      <c r="T59" s="112"/>
      <c r="U59" s="113"/>
      <c r="V59" s="112"/>
      <c r="W59" s="113"/>
      <c r="X59" s="45">
        <f t="shared" si="2"/>
        <v>0</v>
      </c>
      <c r="Y59" s="101">
        <f t="shared" si="3"/>
        <v>0</v>
      </c>
    </row>
    <row r="60" spans="1:25" x14ac:dyDescent="0.25">
      <c r="A60" s="7" t="s">
        <v>20</v>
      </c>
      <c r="B60" s="26" t="s">
        <v>93</v>
      </c>
      <c r="C60" s="21" t="s">
        <v>94</v>
      </c>
      <c r="D60" s="75" t="s">
        <v>282</v>
      </c>
      <c r="E60" s="121"/>
      <c r="F60" s="115"/>
      <c r="G60" s="121"/>
      <c r="H60" s="115"/>
      <c r="I60" s="121"/>
      <c r="J60" s="115"/>
      <c r="K60" s="121"/>
      <c r="L60" s="115"/>
      <c r="M60" s="115"/>
      <c r="N60" s="11">
        <f t="shared" si="4"/>
        <v>0</v>
      </c>
      <c r="O60" s="113"/>
      <c r="P60" s="112"/>
      <c r="Q60" s="113"/>
      <c r="R60" s="112"/>
      <c r="S60" s="113"/>
      <c r="T60" s="112"/>
      <c r="U60" s="113"/>
      <c r="V60" s="112"/>
      <c r="W60" s="113"/>
      <c r="X60" s="45">
        <f t="shared" si="2"/>
        <v>0</v>
      </c>
      <c r="Y60" s="101">
        <f t="shared" si="3"/>
        <v>0</v>
      </c>
    </row>
    <row r="61" spans="1:25" x14ac:dyDescent="0.25">
      <c r="A61" s="7" t="s">
        <v>21</v>
      </c>
      <c r="B61" s="26" t="s">
        <v>95</v>
      </c>
      <c r="C61" s="21" t="s">
        <v>96</v>
      </c>
      <c r="D61" s="75" t="s">
        <v>282</v>
      </c>
      <c r="E61" s="121"/>
      <c r="F61" s="115"/>
      <c r="G61" s="121"/>
      <c r="H61" s="115"/>
      <c r="I61" s="121"/>
      <c r="J61" s="115"/>
      <c r="K61" s="121"/>
      <c r="L61" s="115"/>
      <c r="M61" s="115"/>
      <c r="N61" s="11">
        <f t="shared" si="4"/>
        <v>0</v>
      </c>
      <c r="O61" s="113"/>
      <c r="P61" s="112"/>
      <c r="Q61" s="113"/>
      <c r="R61" s="112"/>
      <c r="S61" s="113"/>
      <c r="T61" s="112"/>
      <c r="U61" s="113"/>
      <c r="V61" s="112"/>
      <c r="W61" s="113"/>
      <c r="X61" s="45">
        <f t="shared" si="2"/>
        <v>0</v>
      </c>
      <c r="Y61" s="101">
        <f t="shared" si="3"/>
        <v>0</v>
      </c>
    </row>
    <row r="62" spans="1:25" x14ac:dyDescent="0.25">
      <c r="A62" s="7" t="s">
        <v>22</v>
      </c>
      <c r="B62" s="17" t="s">
        <v>97</v>
      </c>
      <c r="C62" s="3" t="s">
        <v>98</v>
      </c>
      <c r="D62" s="75" t="s">
        <v>282</v>
      </c>
      <c r="E62" s="121"/>
      <c r="F62" s="115"/>
      <c r="G62" s="121"/>
      <c r="H62" s="115"/>
      <c r="I62" s="121"/>
      <c r="J62" s="115"/>
      <c r="K62" s="121"/>
      <c r="L62" s="115"/>
      <c r="M62" s="115"/>
      <c r="N62" s="11">
        <f t="shared" si="4"/>
        <v>0</v>
      </c>
      <c r="O62" s="113"/>
      <c r="P62" s="112"/>
      <c r="Q62" s="113"/>
      <c r="R62" s="112"/>
      <c r="S62" s="113"/>
      <c r="T62" s="112"/>
      <c r="U62" s="113"/>
      <c r="V62" s="112"/>
      <c r="W62" s="113"/>
      <c r="X62" s="45">
        <f t="shared" si="2"/>
        <v>0</v>
      </c>
      <c r="Y62" s="101">
        <f t="shared" si="3"/>
        <v>0</v>
      </c>
    </row>
    <row r="63" spans="1:25" x14ac:dyDescent="0.25">
      <c r="A63" s="7" t="s">
        <v>23</v>
      </c>
      <c r="B63" s="25" t="s">
        <v>99</v>
      </c>
      <c r="C63" s="19" t="s">
        <v>100</v>
      </c>
      <c r="D63" s="75" t="s">
        <v>282</v>
      </c>
      <c r="E63" s="121"/>
      <c r="F63" s="115"/>
      <c r="G63" s="121"/>
      <c r="H63" s="115"/>
      <c r="I63" s="121"/>
      <c r="J63" s="115"/>
      <c r="K63" s="121"/>
      <c r="L63" s="115"/>
      <c r="M63" s="115"/>
      <c r="N63" s="11">
        <f t="shared" si="4"/>
        <v>0</v>
      </c>
      <c r="O63" s="113"/>
      <c r="P63" s="112"/>
      <c r="Q63" s="113"/>
      <c r="R63" s="112"/>
      <c r="S63" s="113"/>
      <c r="T63" s="112"/>
      <c r="U63" s="113"/>
      <c r="V63" s="112"/>
      <c r="W63" s="113"/>
      <c r="X63" s="45">
        <f t="shared" si="2"/>
        <v>0</v>
      </c>
      <c r="Y63" s="101">
        <f t="shared" si="3"/>
        <v>0</v>
      </c>
    </row>
    <row r="64" spans="1:25" x14ac:dyDescent="0.25">
      <c r="A64" s="7" t="s">
        <v>24</v>
      </c>
      <c r="B64" s="26" t="s">
        <v>101</v>
      </c>
      <c r="C64" s="21" t="s">
        <v>102</v>
      </c>
      <c r="D64" s="75" t="s">
        <v>282</v>
      </c>
      <c r="E64" s="121"/>
      <c r="F64" s="115"/>
      <c r="G64" s="121"/>
      <c r="H64" s="115"/>
      <c r="I64" s="121"/>
      <c r="J64" s="115"/>
      <c r="K64" s="121"/>
      <c r="L64" s="115"/>
      <c r="M64" s="115"/>
      <c r="N64" s="11">
        <f t="shared" si="4"/>
        <v>0</v>
      </c>
      <c r="O64" s="113"/>
      <c r="P64" s="112"/>
      <c r="Q64" s="113"/>
      <c r="R64" s="112"/>
      <c r="S64" s="113"/>
      <c r="T64" s="112"/>
      <c r="U64" s="113"/>
      <c r="V64" s="112"/>
      <c r="W64" s="113"/>
      <c r="X64" s="45">
        <f t="shared" si="2"/>
        <v>0</v>
      </c>
      <c r="Y64" s="101">
        <f t="shared" si="3"/>
        <v>0</v>
      </c>
    </row>
    <row r="65" spans="1:25" x14ac:dyDescent="0.25">
      <c r="A65" s="7" t="s">
        <v>57</v>
      </c>
      <c r="B65" s="26" t="s">
        <v>103</v>
      </c>
      <c r="C65" s="21" t="s">
        <v>104</v>
      </c>
      <c r="D65" s="75" t="s">
        <v>282</v>
      </c>
      <c r="E65" s="121"/>
      <c r="F65" s="115"/>
      <c r="G65" s="121"/>
      <c r="H65" s="115"/>
      <c r="I65" s="121"/>
      <c r="J65" s="115"/>
      <c r="K65" s="121"/>
      <c r="L65" s="115"/>
      <c r="M65" s="115"/>
      <c r="N65" s="11">
        <f t="shared" si="4"/>
        <v>0</v>
      </c>
      <c r="O65" s="113"/>
      <c r="P65" s="112"/>
      <c r="Q65" s="113"/>
      <c r="R65" s="112"/>
      <c r="S65" s="113"/>
      <c r="T65" s="112"/>
      <c r="U65" s="113"/>
      <c r="V65" s="112"/>
      <c r="W65" s="113"/>
      <c r="X65" s="45">
        <f t="shared" si="2"/>
        <v>0</v>
      </c>
      <c r="Y65" s="101">
        <f t="shared" si="3"/>
        <v>0</v>
      </c>
    </row>
    <row r="66" spans="1:25" x14ac:dyDescent="0.25">
      <c r="A66" s="7"/>
      <c r="B66" s="26"/>
      <c r="C66" s="21"/>
      <c r="D66" s="75"/>
      <c r="E66" s="121"/>
      <c r="F66" s="115"/>
      <c r="G66" s="121"/>
      <c r="H66" s="115"/>
      <c r="I66" s="121"/>
      <c r="J66" s="115"/>
      <c r="K66" s="121"/>
      <c r="L66" s="115"/>
      <c r="M66" s="115"/>
      <c r="N66" s="11"/>
      <c r="O66" s="113"/>
      <c r="P66" s="112"/>
      <c r="Q66" s="113"/>
      <c r="R66" s="112"/>
      <c r="S66" s="113"/>
      <c r="T66" s="112"/>
      <c r="U66" s="113"/>
      <c r="V66" s="112"/>
      <c r="W66" s="113"/>
      <c r="X66" s="45"/>
      <c r="Y66" s="11"/>
    </row>
    <row r="67" spans="1:25" ht="16.5" thickBot="1" x14ac:dyDescent="0.3">
      <c r="A67" s="8"/>
      <c r="B67" s="18"/>
      <c r="C67" s="9"/>
      <c r="D67" s="76"/>
      <c r="E67" s="126"/>
      <c r="F67" s="127"/>
      <c r="G67" s="126"/>
      <c r="H67" s="127"/>
      <c r="I67" s="126"/>
      <c r="J67" s="127"/>
      <c r="K67" s="126"/>
      <c r="L67" s="127"/>
      <c r="M67" s="127"/>
      <c r="N67" s="13"/>
      <c r="O67" s="127"/>
      <c r="P67" s="126"/>
      <c r="Q67" s="127"/>
      <c r="R67" s="126"/>
      <c r="S67" s="127"/>
      <c r="T67" s="126"/>
      <c r="U67" s="127"/>
      <c r="V67" s="126"/>
      <c r="W67" s="127"/>
      <c r="X67" s="10"/>
      <c r="Y67" s="13"/>
    </row>
    <row r="69" spans="1:25" ht="23.25" x14ac:dyDescent="0.35">
      <c r="A69" s="308" t="s">
        <v>0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</row>
    <row r="70" spans="1:25" x14ac:dyDescent="0.25">
      <c r="A70" s="70" t="s">
        <v>5</v>
      </c>
      <c r="B70" s="70" t="s">
        <v>105</v>
      </c>
    </row>
    <row r="71" spans="1:25" ht="16.5" thickBot="1" x14ac:dyDescent="0.3"/>
    <row r="72" spans="1:25" ht="24.95" customHeight="1" thickBot="1" x14ac:dyDescent="0.3">
      <c r="A72" s="67" t="s">
        <v>1</v>
      </c>
      <c r="B72" s="68" t="s">
        <v>2</v>
      </c>
      <c r="C72" s="68" t="s">
        <v>3</v>
      </c>
      <c r="D72" s="72" t="s">
        <v>4</v>
      </c>
      <c r="E72" s="71">
        <v>1</v>
      </c>
      <c r="F72" s="72">
        <v>2</v>
      </c>
      <c r="G72" s="73">
        <v>3</v>
      </c>
      <c r="H72" s="72">
        <v>4</v>
      </c>
      <c r="I72" s="73">
        <v>5</v>
      </c>
      <c r="J72" s="72">
        <v>6</v>
      </c>
      <c r="K72" s="73">
        <v>7</v>
      </c>
      <c r="L72" s="72">
        <v>8</v>
      </c>
      <c r="M72" s="72">
        <v>9</v>
      </c>
      <c r="N72" s="72" t="s">
        <v>16</v>
      </c>
      <c r="O72" s="72">
        <v>10</v>
      </c>
      <c r="P72" s="73">
        <v>11</v>
      </c>
      <c r="Q72" s="72">
        <v>12</v>
      </c>
      <c r="R72" s="73">
        <v>13</v>
      </c>
      <c r="S72" s="72">
        <v>14</v>
      </c>
      <c r="T72" s="73">
        <v>15</v>
      </c>
      <c r="U72" s="72">
        <v>16</v>
      </c>
      <c r="V72" s="73">
        <v>17</v>
      </c>
      <c r="W72" s="72">
        <v>18</v>
      </c>
      <c r="X72" s="73" t="s">
        <v>136</v>
      </c>
      <c r="Y72" s="72" t="s">
        <v>137</v>
      </c>
    </row>
    <row r="73" spans="1:25" ht="16.5" thickBot="1" x14ac:dyDescent="0.3">
      <c r="A73" s="4"/>
      <c r="B73" s="24"/>
      <c r="C73" s="2"/>
      <c r="D73" s="77"/>
      <c r="E73" s="38">
        <v>5</v>
      </c>
      <c r="F73" s="39">
        <v>4</v>
      </c>
      <c r="G73" s="40">
        <v>4</v>
      </c>
      <c r="H73" s="39">
        <v>3</v>
      </c>
      <c r="I73" s="40">
        <v>4</v>
      </c>
      <c r="J73" s="39">
        <v>4</v>
      </c>
      <c r="K73" s="40">
        <v>4</v>
      </c>
      <c r="L73" s="39">
        <v>5</v>
      </c>
      <c r="M73" s="39">
        <v>3</v>
      </c>
      <c r="N73" s="41">
        <f>SUM(E73:M73)</f>
        <v>36</v>
      </c>
      <c r="O73" s="42">
        <v>4</v>
      </c>
      <c r="P73" s="43">
        <v>4</v>
      </c>
      <c r="Q73" s="42">
        <v>4</v>
      </c>
      <c r="R73" s="43">
        <v>5</v>
      </c>
      <c r="S73" s="42">
        <v>3</v>
      </c>
      <c r="T73" s="43">
        <v>4</v>
      </c>
      <c r="U73" s="42">
        <v>3</v>
      </c>
      <c r="V73" s="43">
        <v>5</v>
      </c>
      <c r="W73" s="44">
        <v>4</v>
      </c>
      <c r="X73" s="46">
        <f>SUM(O73:W73)</f>
        <v>36</v>
      </c>
      <c r="Y73" s="128">
        <f>SUM(N73+X73)</f>
        <v>72</v>
      </c>
    </row>
    <row r="74" spans="1:25" x14ac:dyDescent="0.25">
      <c r="A74" s="7" t="s">
        <v>7</v>
      </c>
      <c r="B74" s="31" t="s">
        <v>106</v>
      </c>
      <c r="C74" s="30" t="s">
        <v>107</v>
      </c>
      <c r="D74" s="75" t="s">
        <v>282</v>
      </c>
      <c r="E74" s="110"/>
      <c r="F74" s="111"/>
      <c r="G74" s="110"/>
      <c r="H74" s="111"/>
      <c r="I74" s="110"/>
      <c r="J74" s="111"/>
      <c r="K74" s="110"/>
      <c r="L74" s="111"/>
      <c r="M74" s="111"/>
      <c r="N74" s="11">
        <f>SUM(E74:M74)</f>
        <v>0</v>
      </c>
      <c r="O74" s="113"/>
      <c r="P74" s="112"/>
      <c r="Q74" s="113"/>
      <c r="R74" s="112"/>
      <c r="S74" s="113"/>
      <c r="T74" s="112"/>
      <c r="U74" s="113"/>
      <c r="V74" s="112"/>
      <c r="W74" s="113"/>
      <c r="X74" s="45">
        <f t="shared" ref="X74:X89" si="5">SUM(O74:W74)</f>
        <v>0</v>
      </c>
      <c r="Y74" s="101">
        <f t="shared" ref="Y74:Y89" si="6">SUM(N74+X74)</f>
        <v>0</v>
      </c>
    </row>
    <row r="75" spans="1:25" x14ac:dyDescent="0.25">
      <c r="A75" s="7" t="s">
        <v>8</v>
      </c>
      <c r="B75" s="26" t="s">
        <v>108</v>
      </c>
      <c r="C75" s="21" t="s">
        <v>109</v>
      </c>
      <c r="D75" s="75" t="s">
        <v>282</v>
      </c>
      <c r="E75" s="112"/>
      <c r="F75" s="113"/>
      <c r="G75" s="112"/>
      <c r="H75" s="113"/>
      <c r="I75" s="112"/>
      <c r="J75" s="113"/>
      <c r="K75" s="112"/>
      <c r="L75" s="113"/>
      <c r="M75" s="113"/>
      <c r="N75" s="11">
        <f t="shared" ref="N75:N89" si="7">SUM(E75:M75)</f>
        <v>0</v>
      </c>
      <c r="O75" s="113"/>
      <c r="P75" s="112"/>
      <c r="Q75" s="113"/>
      <c r="R75" s="112"/>
      <c r="S75" s="113"/>
      <c r="T75" s="112"/>
      <c r="U75" s="113"/>
      <c r="V75" s="112"/>
      <c r="W75" s="113"/>
      <c r="X75" s="45">
        <f t="shared" si="5"/>
        <v>0</v>
      </c>
      <c r="Y75" s="101">
        <f t="shared" si="6"/>
        <v>0</v>
      </c>
    </row>
    <row r="76" spans="1:25" x14ac:dyDescent="0.25">
      <c r="A76" s="7" t="s">
        <v>9</v>
      </c>
      <c r="B76" s="26" t="s">
        <v>110</v>
      </c>
      <c r="C76" s="21" t="s">
        <v>111</v>
      </c>
      <c r="D76" s="75" t="s">
        <v>282</v>
      </c>
      <c r="E76" s="112"/>
      <c r="F76" s="113"/>
      <c r="G76" s="112"/>
      <c r="H76" s="113"/>
      <c r="I76" s="112"/>
      <c r="J76" s="113"/>
      <c r="K76" s="112"/>
      <c r="L76" s="113"/>
      <c r="M76" s="113"/>
      <c r="N76" s="11">
        <f t="shared" si="7"/>
        <v>0</v>
      </c>
      <c r="O76" s="113"/>
      <c r="P76" s="112"/>
      <c r="Q76" s="113"/>
      <c r="R76" s="112"/>
      <c r="S76" s="113"/>
      <c r="T76" s="112"/>
      <c r="U76" s="113"/>
      <c r="V76" s="112"/>
      <c r="W76" s="113"/>
      <c r="X76" s="45">
        <f t="shared" si="5"/>
        <v>0</v>
      </c>
      <c r="Y76" s="101">
        <f t="shared" si="6"/>
        <v>0</v>
      </c>
    </row>
    <row r="77" spans="1:25" x14ac:dyDescent="0.25">
      <c r="A77" s="7" t="s">
        <v>18</v>
      </c>
      <c r="B77" s="26" t="s">
        <v>112</v>
      </c>
      <c r="C77" s="21" t="s">
        <v>113</v>
      </c>
      <c r="D77" s="75" t="s">
        <v>282</v>
      </c>
      <c r="E77" s="112"/>
      <c r="F77" s="113"/>
      <c r="G77" s="112"/>
      <c r="H77" s="113"/>
      <c r="I77" s="112"/>
      <c r="J77" s="113"/>
      <c r="K77" s="112"/>
      <c r="L77" s="113"/>
      <c r="M77" s="113"/>
      <c r="N77" s="11">
        <f t="shared" si="7"/>
        <v>0</v>
      </c>
      <c r="O77" s="113"/>
      <c r="P77" s="112"/>
      <c r="Q77" s="113"/>
      <c r="R77" s="112"/>
      <c r="S77" s="113"/>
      <c r="T77" s="112"/>
      <c r="U77" s="113"/>
      <c r="V77" s="112"/>
      <c r="W77" s="113"/>
      <c r="X77" s="45">
        <f t="shared" si="5"/>
        <v>0</v>
      </c>
      <c r="Y77" s="101">
        <f t="shared" si="6"/>
        <v>0</v>
      </c>
    </row>
    <row r="78" spans="1:25" x14ac:dyDescent="0.25">
      <c r="A78" s="7" t="s">
        <v>19</v>
      </c>
      <c r="B78" s="26" t="s">
        <v>114</v>
      </c>
      <c r="C78" s="21" t="s">
        <v>115</v>
      </c>
      <c r="D78" s="75" t="s">
        <v>282</v>
      </c>
      <c r="E78" s="112"/>
      <c r="F78" s="113"/>
      <c r="G78" s="112"/>
      <c r="H78" s="113"/>
      <c r="I78" s="112"/>
      <c r="J78" s="113"/>
      <c r="K78" s="112"/>
      <c r="L78" s="113"/>
      <c r="M78" s="113"/>
      <c r="N78" s="11">
        <f t="shared" si="7"/>
        <v>0</v>
      </c>
      <c r="O78" s="113"/>
      <c r="P78" s="112"/>
      <c r="Q78" s="113"/>
      <c r="R78" s="112"/>
      <c r="S78" s="113"/>
      <c r="T78" s="112"/>
      <c r="U78" s="113"/>
      <c r="V78" s="112"/>
      <c r="W78" s="113"/>
      <c r="X78" s="45">
        <f t="shared" si="5"/>
        <v>0</v>
      </c>
      <c r="Y78" s="101">
        <f t="shared" si="6"/>
        <v>0</v>
      </c>
    </row>
    <row r="79" spans="1:25" x14ac:dyDescent="0.25">
      <c r="A79" s="7" t="s">
        <v>20</v>
      </c>
      <c r="B79" s="26" t="s">
        <v>116</v>
      </c>
      <c r="C79" s="21" t="s">
        <v>117</v>
      </c>
      <c r="D79" s="75" t="s">
        <v>282</v>
      </c>
      <c r="E79" s="112"/>
      <c r="F79" s="113"/>
      <c r="G79" s="112"/>
      <c r="H79" s="113"/>
      <c r="I79" s="112"/>
      <c r="J79" s="113"/>
      <c r="K79" s="112"/>
      <c r="L79" s="113"/>
      <c r="M79" s="113"/>
      <c r="N79" s="11">
        <f t="shared" si="7"/>
        <v>0</v>
      </c>
      <c r="O79" s="113"/>
      <c r="P79" s="112"/>
      <c r="Q79" s="113"/>
      <c r="R79" s="112"/>
      <c r="S79" s="113"/>
      <c r="T79" s="112"/>
      <c r="U79" s="113"/>
      <c r="V79" s="112"/>
      <c r="W79" s="113"/>
      <c r="X79" s="45">
        <f t="shared" si="5"/>
        <v>0</v>
      </c>
      <c r="Y79" s="101">
        <f t="shared" si="6"/>
        <v>0</v>
      </c>
    </row>
    <row r="80" spans="1:25" x14ac:dyDescent="0.25">
      <c r="A80" s="7" t="s">
        <v>21</v>
      </c>
      <c r="B80" s="26" t="s">
        <v>118</v>
      </c>
      <c r="C80" s="21" t="s">
        <v>119</v>
      </c>
      <c r="D80" s="75" t="s">
        <v>282</v>
      </c>
      <c r="E80" s="112"/>
      <c r="F80" s="113"/>
      <c r="G80" s="112"/>
      <c r="H80" s="113"/>
      <c r="I80" s="112"/>
      <c r="J80" s="113"/>
      <c r="K80" s="112"/>
      <c r="L80" s="113"/>
      <c r="M80" s="113"/>
      <c r="N80" s="11">
        <f t="shared" si="7"/>
        <v>0</v>
      </c>
      <c r="O80" s="113"/>
      <c r="P80" s="112"/>
      <c r="Q80" s="113"/>
      <c r="R80" s="112"/>
      <c r="S80" s="113"/>
      <c r="T80" s="112"/>
      <c r="U80" s="113"/>
      <c r="V80" s="112"/>
      <c r="W80" s="113"/>
      <c r="X80" s="45">
        <f t="shared" si="5"/>
        <v>0</v>
      </c>
      <c r="Y80" s="101">
        <f t="shared" si="6"/>
        <v>0</v>
      </c>
    </row>
    <row r="81" spans="1:25" x14ac:dyDescent="0.25">
      <c r="A81" s="7" t="s">
        <v>22</v>
      </c>
      <c r="B81" s="26" t="s">
        <v>120</v>
      </c>
      <c r="C81" s="21" t="s">
        <v>121</v>
      </c>
      <c r="D81" s="75" t="s">
        <v>282</v>
      </c>
      <c r="E81" s="112"/>
      <c r="F81" s="113"/>
      <c r="G81" s="112"/>
      <c r="H81" s="113"/>
      <c r="I81" s="112"/>
      <c r="J81" s="113"/>
      <c r="K81" s="112"/>
      <c r="L81" s="113"/>
      <c r="M81" s="113"/>
      <c r="N81" s="11">
        <f t="shared" si="7"/>
        <v>0</v>
      </c>
      <c r="O81" s="113"/>
      <c r="P81" s="112"/>
      <c r="Q81" s="113"/>
      <c r="R81" s="112"/>
      <c r="S81" s="113"/>
      <c r="T81" s="112"/>
      <c r="U81" s="113"/>
      <c r="V81" s="112"/>
      <c r="W81" s="113"/>
      <c r="X81" s="45">
        <f t="shared" si="5"/>
        <v>0</v>
      </c>
      <c r="Y81" s="101">
        <f t="shared" si="6"/>
        <v>0</v>
      </c>
    </row>
    <row r="82" spans="1:25" x14ac:dyDescent="0.25">
      <c r="A82" s="7" t="s">
        <v>23</v>
      </c>
      <c r="B82" s="26" t="s">
        <v>122</v>
      </c>
      <c r="C82" s="21" t="s">
        <v>123</v>
      </c>
      <c r="D82" s="75" t="s">
        <v>282</v>
      </c>
      <c r="E82" s="112"/>
      <c r="F82" s="113"/>
      <c r="G82" s="112"/>
      <c r="H82" s="113"/>
      <c r="I82" s="112"/>
      <c r="J82" s="113"/>
      <c r="K82" s="112"/>
      <c r="L82" s="113"/>
      <c r="M82" s="113"/>
      <c r="N82" s="11">
        <f t="shared" si="7"/>
        <v>0</v>
      </c>
      <c r="O82" s="113"/>
      <c r="P82" s="112"/>
      <c r="Q82" s="113"/>
      <c r="R82" s="112"/>
      <c r="S82" s="113"/>
      <c r="T82" s="112"/>
      <c r="U82" s="113"/>
      <c r="V82" s="112"/>
      <c r="W82" s="113"/>
      <c r="X82" s="45">
        <f t="shared" si="5"/>
        <v>0</v>
      </c>
      <c r="Y82" s="101">
        <f t="shared" si="6"/>
        <v>0</v>
      </c>
    </row>
    <row r="83" spans="1:25" x14ac:dyDescent="0.25">
      <c r="A83" s="7" t="s">
        <v>24</v>
      </c>
      <c r="B83" s="26" t="s">
        <v>124</v>
      </c>
      <c r="C83" s="21" t="s">
        <v>125</v>
      </c>
      <c r="D83" s="82" t="s">
        <v>282</v>
      </c>
      <c r="E83" s="112"/>
      <c r="F83" s="113"/>
      <c r="G83" s="112"/>
      <c r="H83" s="113"/>
      <c r="I83" s="112"/>
      <c r="J83" s="113"/>
      <c r="K83" s="112"/>
      <c r="L83" s="113"/>
      <c r="M83" s="113"/>
      <c r="N83" s="11">
        <f t="shared" si="7"/>
        <v>0</v>
      </c>
      <c r="O83" s="113"/>
      <c r="P83" s="112"/>
      <c r="Q83" s="113"/>
      <c r="R83" s="112"/>
      <c r="S83" s="113"/>
      <c r="T83" s="112"/>
      <c r="U83" s="113"/>
      <c r="V83" s="112"/>
      <c r="W83" s="113"/>
      <c r="X83" s="45">
        <f t="shared" si="5"/>
        <v>0</v>
      </c>
      <c r="Y83" s="101">
        <f t="shared" si="6"/>
        <v>0</v>
      </c>
    </row>
    <row r="84" spans="1:25" x14ac:dyDescent="0.25">
      <c r="A84" s="7" t="s">
        <v>57</v>
      </c>
      <c r="B84" s="26" t="s">
        <v>89</v>
      </c>
      <c r="C84" s="21" t="s">
        <v>70</v>
      </c>
      <c r="D84" s="75" t="s">
        <v>282</v>
      </c>
      <c r="E84" s="112"/>
      <c r="F84" s="113"/>
      <c r="G84" s="112"/>
      <c r="H84" s="113"/>
      <c r="I84" s="112"/>
      <c r="J84" s="113"/>
      <c r="K84" s="112"/>
      <c r="L84" s="113"/>
      <c r="M84" s="113"/>
      <c r="N84" s="11">
        <f t="shared" si="7"/>
        <v>0</v>
      </c>
      <c r="O84" s="113"/>
      <c r="P84" s="112"/>
      <c r="Q84" s="113"/>
      <c r="R84" s="112"/>
      <c r="S84" s="113"/>
      <c r="T84" s="112"/>
      <c r="U84" s="113"/>
      <c r="V84" s="112"/>
      <c r="W84" s="113"/>
      <c r="X84" s="45">
        <f t="shared" si="5"/>
        <v>0</v>
      </c>
      <c r="Y84" s="101">
        <f t="shared" si="6"/>
        <v>0</v>
      </c>
    </row>
    <row r="85" spans="1:25" x14ac:dyDescent="0.25">
      <c r="A85" s="7" t="s">
        <v>58</v>
      </c>
      <c r="B85" s="26" t="s">
        <v>126</v>
      </c>
      <c r="C85" s="21" t="s">
        <v>127</v>
      </c>
      <c r="D85" s="75" t="s">
        <v>282</v>
      </c>
      <c r="E85" s="112"/>
      <c r="F85" s="113"/>
      <c r="G85" s="112"/>
      <c r="H85" s="113"/>
      <c r="I85" s="112"/>
      <c r="J85" s="113"/>
      <c r="K85" s="112"/>
      <c r="L85" s="113"/>
      <c r="M85" s="113"/>
      <c r="N85" s="11">
        <f t="shared" si="7"/>
        <v>0</v>
      </c>
      <c r="O85" s="113"/>
      <c r="P85" s="112"/>
      <c r="Q85" s="113"/>
      <c r="R85" s="112"/>
      <c r="S85" s="113"/>
      <c r="T85" s="112"/>
      <c r="U85" s="113"/>
      <c r="V85" s="112"/>
      <c r="W85" s="113"/>
      <c r="X85" s="45">
        <f t="shared" si="5"/>
        <v>0</v>
      </c>
      <c r="Y85" s="101">
        <f t="shared" si="6"/>
        <v>0</v>
      </c>
    </row>
    <row r="86" spans="1:25" x14ac:dyDescent="0.25">
      <c r="A86" s="7" t="s">
        <v>59</v>
      </c>
      <c r="B86" s="26" t="s">
        <v>128</v>
      </c>
      <c r="C86" s="21" t="s">
        <v>129</v>
      </c>
      <c r="D86" s="75" t="s">
        <v>282</v>
      </c>
      <c r="E86" s="112"/>
      <c r="F86" s="113"/>
      <c r="G86" s="112"/>
      <c r="H86" s="113"/>
      <c r="I86" s="112"/>
      <c r="J86" s="113"/>
      <c r="K86" s="112"/>
      <c r="L86" s="113"/>
      <c r="M86" s="113"/>
      <c r="N86" s="11">
        <f t="shared" si="7"/>
        <v>0</v>
      </c>
      <c r="O86" s="113"/>
      <c r="P86" s="112"/>
      <c r="Q86" s="113"/>
      <c r="R86" s="112"/>
      <c r="S86" s="113"/>
      <c r="T86" s="112"/>
      <c r="U86" s="113"/>
      <c r="V86" s="112"/>
      <c r="W86" s="113"/>
      <c r="X86" s="45">
        <f t="shared" si="5"/>
        <v>0</v>
      </c>
      <c r="Y86" s="101">
        <f t="shared" si="6"/>
        <v>0</v>
      </c>
    </row>
    <row r="87" spans="1:25" x14ac:dyDescent="0.25">
      <c r="A87" s="7" t="s">
        <v>60</v>
      </c>
      <c r="B87" s="26" t="s">
        <v>130</v>
      </c>
      <c r="C87" s="21" t="s">
        <v>50</v>
      </c>
      <c r="D87" s="75" t="s">
        <v>282</v>
      </c>
      <c r="E87" s="112"/>
      <c r="F87" s="113"/>
      <c r="G87" s="112"/>
      <c r="H87" s="113"/>
      <c r="I87" s="112"/>
      <c r="J87" s="113"/>
      <c r="K87" s="112"/>
      <c r="L87" s="113"/>
      <c r="M87" s="113"/>
      <c r="N87" s="11">
        <f t="shared" si="7"/>
        <v>0</v>
      </c>
      <c r="O87" s="113"/>
      <c r="P87" s="112"/>
      <c r="Q87" s="113"/>
      <c r="R87" s="112"/>
      <c r="S87" s="113"/>
      <c r="T87" s="112"/>
      <c r="U87" s="113"/>
      <c r="V87" s="112"/>
      <c r="W87" s="113"/>
      <c r="X87" s="45">
        <f t="shared" si="5"/>
        <v>0</v>
      </c>
      <c r="Y87" s="101">
        <f t="shared" si="6"/>
        <v>0</v>
      </c>
    </row>
    <row r="88" spans="1:25" x14ac:dyDescent="0.25">
      <c r="A88" s="7" t="s">
        <v>61</v>
      </c>
      <c r="B88" s="26" t="s">
        <v>131</v>
      </c>
      <c r="C88" s="21" t="s">
        <v>132</v>
      </c>
      <c r="D88" s="75" t="s">
        <v>282</v>
      </c>
      <c r="E88" s="112"/>
      <c r="F88" s="113"/>
      <c r="G88" s="112"/>
      <c r="H88" s="113"/>
      <c r="I88" s="112"/>
      <c r="J88" s="113"/>
      <c r="K88" s="112"/>
      <c r="L88" s="113"/>
      <c r="M88" s="113"/>
      <c r="N88" s="11">
        <f t="shared" si="7"/>
        <v>0</v>
      </c>
      <c r="O88" s="113"/>
      <c r="P88" s="112"/>
      <c r="Q88" s="113"/>
      <c r="R88" s="112"/>
      <c r="S88" s="113"/>
      <c r="T88" s="112"/>
      <c r="U88" s="113"/>
      <c r="V88" s="112"/>
      <c r="W88" s="113"/>
      <c r="X88" s="45">
        <f t="shared" si="5"/>
        <v>0</v>
      </c>
      <c r="Y88" s="101">
        <f t="shared" si="6"/>
        <v>0</v>
      </c>
    </row>
    <row r="89" spans="1:25" x14ac:dyDescent="0.25">
      <c r="A89" s="7" t="s">
        <v>62</v>
      </c>
      <c r="B89" s="34" t="s">
        <v>133</v>
      </c>
      <c r="C89" s="33" t="s">
        <v>134</v>
      </c>
      <c r="D89" s="75" t="s">
        <v>282</v>
      </c>
      <c r="E89" s="112"/>
      <c r="F89" s="113"/>
      <c r="G89" s="112"/>
      <c r="H89" s="113"/>
      <c r="I89" s="112"/>
      <c r="J89" s="113"/>
      <c r="K89" s="112"/>
      <c r="L89" s="113"/>
      <c r="M89" s="113"/>
      <c r="N89" s="11">
        <f t="shared" si="7"/>
        <v>0</v>
      </c>
      <c r="O89" s="113"/>
      <c r="P89" s="112"/>
      <c r="Q89" s="113"/>
      <c r="R89" s="112"/>
      <c r="S89" s="113"/>
      <c r="T89" s="112"/>
      <c r="U89" s="113"/>
      <c r="V89" s="112"/>
      <c r="W89" s="113"/>
      <c r="X89" s="45">
        <f t="shared" si="5"/>
        <v>0</v>
      </c>
      <c r="Y89" s="101">
        <f t="shared" si="6"/>
        <v>0</v>
      </c>
    </row>
    <row r="90" spans="1:25" ht="16.5" thickBot="1" x14ac:dyDescent="0.3">
      <c r="A90" s="8"/>
      <c r="B90" s="18"/>
      <c r="C90" s="9"/>
      <c r="D90" s="76"/>
      <c r="E90" s="10"/>
      <c r="F90" s="13"/>
      <c r="G90" s="10"/>
      <c r="H90" s="13"/>
      <c r="I90" s="10"/>
      <c r="J90" s="13"/>
      <c r="K90" s="10"/>
      <c r="L90" s="13"/>
      <c r="M90" s="13"/>
      <c r="N90" s="13"/>
      <c r="O90" s="13"/>
      <c r="P90" s="10"/>
      <c r="Q90" s="13"/>
      <c r="R90" s="10"/>
      <c r="S90" s="13"/>
      <c r="T90" s="10"/>
      <c r="U90" s="13"/>
      <c r="V90" s="10"/>
      <c r="W90" s="13"/>
      <c r="X90" s="10"/>
      <c r="Y90" s="13"/>
    </row>
    <row r="92" spans="1:25" ht="23.25" x14ac:dyDescent="0.35">
      <c r="A92" s="308" t="s">
        <v>0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</row>
    <row r="93" spans="1:25" x14ac:dyDescent="0.25">
      <c r="A93" s="70" t="s">
        <v>5</v>
      </c>
      <c r="B93" s="70" t="s">
        <v>135</v>
      </c>
    </row>
    <row r="94" spans="1:25" ht="16.5" thickBot="1" x14ac:dyDescent="0.3"/>
    <row r="95" spans="1:25" ht="24.95" customHeight="1" thickBot="1" x14ac:dyDescent="0.3">
      <c r="A95" s="67" t="s">
        <v>1</v>
      </c>
      <c r="B95" s="68" t="s">
        <v>2</v>
      </c>
      <c r="C95" s="68" t="s">
        <v>3</v>
      </c>
      <c r="D95" s="72" t="s">
        <v>4</v>
      </c>
      <c r="E95" s="73">
        <v>1</v>
      </c>
      <c r="F95" s="72">
        <v>2</v>
      </c>
      <c r="G95" s="73">
        <v>3</v>
      </c>
      <c r="H95" s="72">
        <v>4</v>
      </c>
      <c r="I95" s="73">
        <v>5</v>
      </c>
      <c r="J95" s="72">
        <v>6</v>
      </c>
      <c r="K95" s="73">
        <v>7</v>
      </c>
      <c r="L95" s="72">
        <v>8</v>
      </c>
      <c r="M95" s="72">
        <v>9</v>
      </c>
      <c r="N95" s="72" t="s">
        <v>16</v>
      </c>
      <c r="O95" s="72">
        <v>10</v>
      </c>
      <c r="P95" s="73">
        <v>11</v>
      </c>
      <c r="Q95" s="72">
        <v>12</v>
      </c>
      <c r="R95" s="73">
        <v>13</v>
      </c>
      <c r="S95" s="72">
        <v>14</v>
      </c>
      <c r="T95" s="73">
        <v>15</v>
      </c>
      <c r="U95" s="72">
        <v>16</v>
      </c>
      <c r="V95" s="73">
        <v>17</v>
      </c>
      <c r="W95" s="72">
        <v>18</v>
      </c>
      <c r="X95" s="73" t="s">
        <v>136</v>
      </c>
      <c r="Y95" s="72" t="s">
        <v>137</v>
      </c>
    </row>
    <row r="96" spans="1:25" ht="16.5" thickBot="1" x14ac:dyDescent="0.3">
      <c r="A96" s="4"/>
      <c r="B96" s="24"/>
      <c r="C96" s="2"/>
      <c r="D96" s="77"/>
      <c r="E96" s="49">
        <v>5</v>
      </c>
      <c r="F96" s="50">
        <v>4</v>
      </c>
      <c r="G96" s="51">
        <v>4</v>
      </c>
      <c r="H96" s="50">
        <v>3</v>
      </c>
      <c r="I96" s="51">
        <v>4</v>
      </c>
      <c r="J96" s="50">
        <v>4</v>
      </c>
      <c r="K96" s="51">
        <v>4</v>
      </c>
      <c r="L96" s="50">
        <v>5</v>
      </c>
      <c r="M96" s="50">
        <v>3</v>
      </c>
      <c r="N96" s="47">
        <f>SUM(E96:M96)</f>
        <v>36</v>
      </c>
      <c r="O96" s="42">
        <v>4</v>
      </c>
      <c r="P96" s="43">
        <v>4</v>
      </c>
      <c r="Q96" s="42">
        <v>4</v>
      </c>
      <c r="R96" s="43">
        <v>5</v>
      </c>
      <c r="S96" s="42">
        <v>3</v>
      </c>
      <c r="T96" s="43">
        <v>4</v>
      </c>
      <c r="U96" s="42">
        <v>3</v>
      </c>
      <c r="V96" s="43">
        <v>5</v>
      </c>
      <c r="W96" s="44">
        <v>4</v>
      </c>
      <c r="X96" s="46">
        <f>SUM(O96:W96)</f>
        <v>36</v>
      </c>
      <c r="Y96" s="128">
        <f>SUM(N96+X96)</f>
        <v>72</v>
      </c>
    </row>
    <row r="97" spans="1:25" x14ac:dyDescent="0.25">
      <c r="A97" s="7" t="s">
        <v>7</v>
      </c>
      <c r="B97" s="26" t="s">
        <v>138</v>
      </c>
      <c r="C97" s="21" t="s">
        <v>139</v>
      </c>
      <c r="D97" s="75" t="s">
        <v>282</v>
      </c>
      <c r="E97" s="110"/>
      <c r="F97" s="111"/>
      <c r="G97" s="110"/>
      <c r="H97" s="111"/>
      <c r="I97" s="110"/>
      <c r="J97" s="111"/>
      <c r="K97" s="110"/>
      <c r="L97" s="111"/>
      <c r="M97" s="111"/>
      <c r="N97" s="11">
        <f>SUM(E97:M97)</f>
        <v>0</v>
      </c>
      <c r="O97" s="115"/>
      <c r="P97" s="121"/>
      <c r="Q97" s="115"/>
      <c r="R97" s="121"/>
      <c r="S97" s="115"/>
      <c r="T97" s="121"/>
      <c r="U97" s="115"/>
      <c r="V97" s="121"/>
      <c r="W97" s="123"/>
      <c r="X97" s="45">
        <f t="shared" ref="X97:X104" si="8">SUM(O97:W97)</f>
        <v>0</v>
      </c>
      <c r="Y97" s="129">
        <f t="shared" ref="Y97:Y104" si="9">SUM(N97+X97)</f>
        <v>0</v>
      </c>
    </row>
    <row r="98" spans="1:25" x14ac:dyDescent="0.25">
      <c r="A98" s="7" t="s">
        <v>8</v>
      </c>
      <c r="B98" s="26" t="s">
        <v>140</v>
      </c>
      <c r="C98" s="21" t="s">
        <v>141</v>
      </c>
      <c r="D98" s="82" t="s">
        <v>282</v>
      </c>
      <c r="E98" s="112"/>
      <c r="F98" s="113"/>
      <c r="G98" s="112"/>
      <c r="H98" s="113"/>
      <c r="I98" s="112"/>
      <c r="J98" s="113"/>
      <c r="K98" s="112"/>
      <c r="L98" s="113"/>
      <c r="M98" s="113"/>
      <c r="N98" s="11">
        <f t="shared" ref="N98:N104" si="10">SUM(E98:M98)</f>
        <v>0</v>
      </c>
      <c r="O98" s="115"/>
      <c r="P98" s="121"/>
      <c r="Q98" s="115"/>
      <c r="R98" s="121"/>
      <c r="S98" s="115"/>
      <c r="T98" s="121"/>
      <c r="U98" s="115"/>
      <c r="V98" s="121"/>
      <c r="W98" s="115"/>
      <c r="X98" s="45">
        <f t="shared" si="8"/>
        <v>0</v>
      </c>
      <c r="Y98" s="101">
        <f t="shared" si="9"/>
        <v>0</v>
      </c>
    </row>
    <row r="99" spans="1:25" x14ac:dyDescent="0.25">
      <c r="A99" s="7" t="s">
        <v>9</v>
      </c>
      <c r="B99" s="26" t="s">
        <v>142</v>
      </c>
      <c r="C99" s="21" t="s">
        <v>143</v>
      </c>
      <c r="D99" s="75" t="s">
        <v>282</v>
      </c>
      <c r="E99" s="112"/>
      <c r="F99" s="113"/>
      <c r="G99" s="112"/>
      <c r="H99" s="113"/>
      <c r="I99" s="112"/>
      <c r="J99" s="113"/>
      <c r="K99" s="112"/>
      <c r="L99" s="113"/>
      <c r="M99" s="113"/>
      <c r="N99" s="11">
        <f t="shared" si="10"/>
        <v>0</v>
      </c>
      <c r="O99" s="115"/>
      <c r="P99" s="121"/>
      <c r="Q99" s="115"/>
      <c r="R99" s="121"/>
      <c r="S99" s="115"/>
      <c r="T99" s="121"/>
      <c r="U99" s="115"/>
      <c r="V99" s="121"/>
      <c r="W99" s="115"/>
      <c r="X99" s="45">
        <f t="shared" si="8"/>
        <v>0</v>
      </c>
      <c r="Y99" s="101">
        <f t="shared" si="9"/>
        <v>0</v>
      </c>
    </row>
    <row r="100" spans="1:25" x14ac:dyDescent="0.25">
      <c r="A100" s="7" t="s">
        <v>18</v>
      </c>
      <c r="B100" s="26" t="s">
        <v>144</v>
      </c>
      <c r="C100" s="21" t="s">
        <v>145</v>
      </c>
      <c r="D100" s="82" t="s">
        <v>282</v>
      </c>
      <c r="E100" s="112"/>
      <c r="F100" s="113"/>
      <c r="G100" s="112"/>
      <c r="H100" s="113"/>
      <c r="I100" s="112"/>
      <c r="J100" s="113"/>
      <c r="K100" s="112"/>
      <c r="L100" s="113"/>
      <c r="M100" s="113"/>
      <c r="N100" s="11">
        <f t="shared" si="10"/>
        <v>0</v>
      </c>
      <c r="O100" s="115"/>
      <c r="P100" s="121"/>
      <c r="Q100" s="115"/>
      <c r="R100" s="121"/>
      <c r="S100" s="115"/>
      <c r="T100" s="121"/>
      <c r="U100" s="115"/>
      <c r="V100" s="121"/>
      <c r="W100" s="115"/>
      <c r="X100" s="45">
        <f t="shared" si="8"/>
        <v>0</v>
      </c>
      <c r="Y100" s="101">
        <f t="shared" si="9"/>
        <v>0</v>
      </c>
    </row>
    <row r="101" spans="1:25" x14ac:dyDescent="0.25">
      <c r="A101" s="7" t="s">
        <v>19</v>
      </c>
      <c r="B101" s="26" t="s">
        <v>146</v>
      </c>
      <c r="C101" s="21" t="s">
        <v>147</v>
      </c>
      <c r="D101" s="75" t="s">
        <v>282</v>
      </c>
      <c r="E101" s="112"/>
      <c r="F101" s="113"/>
      <c r="G101" s="112"/>
      <c r="H101" s="113"/>
      <c r="I101" s="112"/>
      <c r="J101" s="113"/>
      <c r="K101" s="112"/>
      <c r="L101" s="113"/>
      <c r="M101" s="113"/>
      <c r="N101" s="11">
        <f t="shared" si="10"/>
        <v>0</v>
      </c>
      <c r="O101" s="115"/>
      <c r="P101" s="121"/>
      <c r="Q101" s="115"/>
      <c r="R101" s="121"/>
      <c r="S101" s="115"/>
      <c r="T101" s="121"/>
      <c r="U101" s="115"/>
      <c r="V101" s="121"/>
      <c r="W101" s="115"/>
      <c r="X101" s="45">
        <f t="shared" si="8"/>
        <v>0</v>
      </c>
      <c r="Y101" s="101">
        <f t="shared" si="9"/>
        <v>0</v>
      </c>
    </row>
    <row r="102" spans="1:25" x14ac:dyDescent="0.25">
      <c r="A102" s="7" t="s">
        <v>20</v>
      </c>
      <c r="B102" s="17" t="s">
        <v>148</v>
      </c>
      <c r="C102" s="3" t="s">
        <v>149</v>
      </c>
      <c r="D102" s="75" t="s">
        <v>282</v>
      </c>
      <c r="E102" s="112"/>
      <c r="F102" s="113"/>
      <c r="G102" s="112"/>
      <c r="H102" s="113"/>
      <c r="I102" s="112"/>
      <c r="J102" s="113"/>
      <c r="K102" s="112"/>
      <c r="L102" s="113"/>
      <c r="M102" s="113"/>
      <c r="N102" s="11">
        <f t="shared" si="10"/>
        <v>0</v>
      </c>
      <c r="O102" s="115"/>
      <c r="P102" s="121"/>
      <c r="Q102" s="115"/>
      <c r="R102" s="121"/>
      <c r="S102" s="115"/>
      <c r="T102" s="121"/>
      <c r="U102" s="115"/>
      <c r="V102" s="121"/>
      <c r="W102" s="115"/>
      <c r="X102" s="45">
        <f t="shared" si="8"/>
        <v>0</v>
      </c>
      <c r="Y102" s="101">
        <f t="shared" si="9"/>
        <v>0</v>
      </c>
    </row>
    <row r="103" spans="1:25" x14ac:dyDescent="0.25">
      <c r="A103" s="7" t="s">
        <v>21</v>
      </c>
      <c r="B103" s="26" t="s">
        <v>150</v>
      </c>
      <c r="C103" s="19" t="s">
        <v>151</v>
      </c>
      <c r="D103" s="82" t="s">
        <v>282</v>
      </c>
      <c r="E103" s="112"/>
      <c r="F103" s="113"/>
      <c r="G103" s="112"/>
      <c r="H103" s="113"/>
      <c r="I103" s="112"/>
      <c r="J103" s="113"/>
      <c r="K103" s="112"/>
      <c r="L103" s="113"/>
      <c r="M103" s="113"/>
      <c r="N103" s="11">
        <f t="shared" si="10"/>
        <v>0</v>
      </c>
      <c r="O103" s="115"/>
      <c r="P103" s="121"/>
      <c r="Q103" s="115"/>
      <c r="R103" s="121"/>
      <c r="S103" s="115"/>
      <c r="T103" s="121"/>
      <c r="U103" s="115"/>
      <c r="V103" s="121"/>
      <c r="W103" s="115"/>
      <c r="X103" s="45">
        <f t="shared" si="8"/>
        <v>0</v>
      </c>
      <c r="Y103" s="101">
        <f t="shared" si="9"/>
        <v>0</v>
      </c>
    </row>
    <row r="104" spans="1:25" x14ac:dyDescent="0.25">
      <c r="A104" s="7" t="s">
        <v>22</v>
      </c>
      <c r="B104" s="26" t="s">
        <v>152</v>
      </c>
      <c r="C104" s="21" t="s">
        <v>153</v>
      </c>
      <c r="D104" s="82" t="s">
        <v>282</v>
      </c>
      <c r="E104" s="112"/>
      <c r="F104" s="113"/>
      <c r="G104" s="112"/>
      <c r="H104" s="113"/>
      <c r="I104" s="112"/>
      <c r="J104" s="113"/>
      <c r="K104" s="112"/>
      <c r="L104" s="113"/>
      <c r="M104" s="113"/>
      <c r="N104" s="11">
        <f t="shared" si="10"/>
        <v>0</v>
      </c>
      <c r="O104" s="115"/>
      <c r="P104" s="121"/>
      <c r="Q104" s="115"/>
      <c r="R104" s="121"/>
      <c r="S104" s="115"/>
      <c r="T104" s="121"/>
      <c r="U104" s="115"/>
      <c r="V104" s="121"/>
      <c r="W104" s="115"/>
      <c r="X104" s="45">
        <f t="shared" si="8"/>
        <v>0</v>
      </c>
      <c r="Y104" s="101">
        <f t="shared" si="9"/>
        <v>0</v>
      </c>
    </row>
    <row r="105" spans="1:25" x14ac:dyDescent="0.25">
      <c r="A105" s="7"/>
      <c r="B105" s="26"/>
      <c r="C105" s="21"/>
      <c r="D105" s="75"/>
      <c r="E105" s="112"/>
      <c r="F105" s="113"/>
      <c r="G105" s="112"/>
      <c r="H105" s="113"/>
      <c r="I105" s="112"/>
      <c r="J105" s="113"/>
      <c r="K105" s="112"/>
      <c r="L105" s="113"/>
      <c r="M105" s="113"/>
      <c r="N105" s="11"/>
      <c r="O105" s="113"/>
      <c r="P105" s="112"/>
      <c r="Q105" s="113"/>
      <c r="R105" s="112"/>
      <c r="S105" s="113"/>
      <c r="T105" s="112"/>
      <c r="U105" s="113"/>
      <c r="V105" s="112"/>
      <c r="W105" s="113"/>
      <c r="X105" s="45"/>
      <c r="Y105" s="85"/>
    </row>
    <row r="106" spans="1:25" ht="16.5" thickBot="1" x14ac:dyDescent="0.3">
      <c r="A106" s="8"/>
      <c r="B106" s="18"/>
      <c r="C106" s="9"/>
      <c r="D106" s="76"/>
      <c r="E106" s="10"/>
      <c r="F106" s="13"/>
      <c r="G106" s="10"/>
      <c r="H106" s="13"/>
      <c r="I106" s="10"/>
      <c r="J106" s="13"/>
      <c r="K106" s="10"/>
      <c r="L106" s="13"/>
      <c r="M106" s="13"/>
      <c r="N106" s="13"/>
      <c r="O106" s="13"/>
      <c r="P106" s="10"/>
      <c r="Q106" s="13"/>
      <c r="R106" s="10"/>
      <c r="S106" s="13"/>
      <c r="T106" s="10"/>
      <c r="U106" s="13"/>
      <c r="V106" s="10"/>
      <c r="W106" s="13"/>
      <c r="X106" s="10"/>
      <c r="Y106" s="13"/>
    </row>
    <row r="109" spans="1:25" ht="23.25" x14ac:dyDescent="0.35">
      <c r="A109" s="308" t="s">
        <v>0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</row>
    <row r="110" spans="1:25" x14ac:dyDescent="0.25">
      <c r="A110" s="70" t="s">
        <v>5</v>
      </c>
      <c r="B110" s="70" t="s">
        <v>154</v>
      </c>
    </row>
    <row r="111" spans="1:25" ht="16.5" thickBot="1" x14ac:dyDescent="0.3"/>
    <row r="112" spans="1:25" ht="27" customHeight="1" thickBot="1" x14ac:dyDescent="0.3">
      <c r="A112" s="67" t="s">
        <v>1</v>
      </c>
      <c r="B112" s="68" t="s">
        <v>2</v>
      </c>
      <c r="C112" s="68" t="s">
        <v>3</v>
      </c>
      <c r="D112" s="72" t="s">
        <v>4</v>
      </c>
      <c r="E112" s="73">
        <v>1</v>
      </c>
      <c r="F112" s="72">
        <v>2</v>
      </c>
      <c r="G112" s="73">
        <v>3</v>
      </c>
      <c r="H112" s="72">
        <v>4</v>
      </c>
      <c r="I112" s="73">
        <v>5</v>
      </c>
      <c r="J112" s="72">
        <v>6</v>
      </c>
      <c r="K112" s="73">
        <v>7</v>
      </c>
      <c r="L112" s="72">
        <v>8</v>
      </c>
      <c r="M112" s="72">
        <v>9</v>
      </c>
      <c r="N112" s="72" t="s">
        <v>16</v>
      </c>
      <c r="O112" s="72">
        <v>10</v>
      </c>
      <c r="P112" s="73">
        <v>11</v>
      </c>
      <c r="Q112" s="72">
        <v>12</v>
      </c>
      <c r="R112" s="73">
        <v>13</v>
      </c>
      <c r="S112" s="72">
        <v>14</v>
      </c>
      <c r="T112" s="73">
        <v>15</v>
      </c>
      <c r="U112" s="72">
        <v>16</v>
      </c>
      <c r="V112" s="73">
        <v>17</v>
      </c>
      <c r="W112" s="72">
        <v>18</v>
      </c>
      <c r="X112" s="73" t="s">
        <v>136</v>
      </c>
      <c r="Y112" s="72" t="s">
        <v>137</v>
      </c>
    </row>
    <row r="113" spans="1:25" ht="16.5" thickBot="1" x14ac:dyDescent="0.3">
      <c r="A113" s="4"/>
      <c r="B113" s="24"/>
      <c r="C113" s="2"/>
      <c r="D113" s="77"/>
      <c r="E113" s="49">
        <v>5</v>
      </c>
      <c r="F113" s="50">
        <v>4</v>
      </c>
      <c r="G113" s="51">
        <v>4</v>
      </c>
      <c r="H113" s="50">
        <v>3</v>
      </c>
      <c r="I113" s="51">
        <v>4</v>
      </c>
      <c r="J113" s="50">
        <v>4</v>
      </c>
      <c r="K113" s="51">
        <v>4</v>
      </c>
      <c r="L113" s="50">
        <v>5</v>
      </c>
      <c r="M113" s="50">
        <v>3</v>
      </c>
      <c r="N113" s="47">
        <f>SUM(E113:M113)</f>
        <v>36</v>
      </c>
      <c r="O113" s="42">
        <v>4</v>
      </c>
      <c r="P113" s="43">
        <v>4</v>
      </c>
      <c r="Q113" s="42">
        <v>4</v>
      </c>
      <c r="R113" s="43">
        <v>5</v>
      </c>
      <c r="S113" s="42">
        <v>3</v>
      </c>
      <c r="T113" s="43">
        <v>4</v>
      </c>
      <c r="U113" s="42">
        <v>3</v>
      </c>
      <c r="V113" s="43">
        <v>5</v>
      </c>
      <c r="W113" s="44">
        <v>4</v>
      </c>
      <c r="X113" s="46">
        <f>SUM(O113:W113)</f>
        <v>36</v>
      </c>
      <c r="Y113" s="84">
        <f>SUM(N113+X113)</f>
        <v>72</v>
      </c>
    </row>
    <row r="114" spans="1:25" x14ac:dyDescent="0.25">
      <c r="A114" s="7" t="s">
        <v>7</v>
      </c>
      <c r="B114" s="26" t="s">
        <v>155</v>
      </c>
      <c r="C114" s="21" t="s">
        <v>156</v>
      </c>
      <c r="D114" s="75" t="s">
        <v>282</v>
      </c>
      <c r="E114" s="119"/>
      <c r="F114" s="120"/>
      <c r="G114" s="119"/>
      <c r="H114" s="120"/>
      <c r="I114" s="119"/>
      <c r="J114" s="120"/>
      <c r="K114" s="119"/>
      <c r="L114" s="120"/>
      <c r="M114" s="120"/>
      <c r="N114" s="11">
        <f>SUM(E114:M114)</f>
        <v>0</v>
      </c>
      <c r="O114" s="113"/>
      <c r="P114" s="112"/>
      <c r="Q114" s="113"/>
      <c r="R114" s="112"/>
      <c r="S114" s="113"/>
      <c r="T114" s="112"/>
      <c r="U114" s="113"/>
      <c r="V114" s="112"/>
      <c r="W114" s="114"/>
      <c r="X114" s="45">
        <f t="shared" ref="X114:X125" si="11">SUM(O114:W114)</f>
        <v>0</v>
      </c>
      <c r="Y114" s="129">
        <f t="shared" ref="Y114:Y125" si="12">SUM(N114+X114)</f>
        <v>0</v>
      </c>
    </row>
    <row r="115" spans="1:25" x14ac:dyDescent="0.25">
      <c r="A115" s="7" t="s">
        <v>8</v>
      </c>
      <c r="B115" s="26" t="s">
        <v>157</v>
      </c>
      <c r="C115" s="21" t="s">
        <v>158</v>
      </c>
      <c r="D115" s="75" t="s">
        <v>282</v>
      </c>
      <c r="E115" s="121"/>
      <c r="F115" s="115"/>
      <c r="G115" s="121"/>
      <c r="H115" s="115"/>
      <c r="I115" s="121"/>
      <c r="J115" s="115"/>
      <c r="K115" s="121"/>
      <c r="L115" s="115"/>
      <c r="M115" s="115"/>
      <c r="N115" s="11">
        <f t="shared" ref="N115:N125" si="13">SUM(E115:M115)</f>
        <v>0</v>
      </c>
      <c r="O115" s="113"/>
      <c r="P115" s="112"/>
      <c r="Q115" s="113"/>
      <c r="R115" s="112"/>
      <c r="S115" s="113"/>
      <c r="T115" s="112"/>
      <c r="U115" s="113"/>
      <c r="V115" s="112"/>
      <c r="W115" s="113"/>
      <c r="X115" s="45">
        <f t="shared" si="11"/>
        <v>0</v>
      </c>
      <c r="Y115" s="101">
        <f t="shared" si="12"/>
        <v>0</v>
      </c>
    </row>
    <row r="116" spans="1:25" x14ac:dyDescent="0.25">
      <c r="A116" s="7" t="s">
        <v>9</v>
      </c>
      <c r="B116" s="26" t="s">
        <v>159</v>
      </c>
      <c r="C116" s="21" t="s">
        <v>160</v>
      </c>
      <c r="D116" s="75" t="s">
        <v>282</v>
      </c>
      <c r="E116" s="121"/>
      <c r="F116" s="115"/>
      <c r="G116" s="121"/>
      <c r="H116" s="115"/>
      <c r="I116" s="121"/>
      <c r="J116" s="115"/>
      <c r="K116" s="121"/>
      <c r="L116" s="115"/>
      <c r="M116" s="115"/>
      <c r="N116" s="11">
        <f t="shared" si="13"/>
        <v>0</v>
      </c>
      <c r="O116" s="113"/>
      <c r="P116" s="112"/>
      <c r="Q116" s="113"/>
      <c r="R116" s="112"/>
      <c r="S116" s="113"/>
      <c r="T116" s="112"/>
      <c r="U116" s="113"/>
      <c r="V116" s="112"/>
      <c r="W116" s="113"/>
      <c r="X116" s="173">
        <f t="shared" si="11"/>
        <v>0</v>
      </c>
      <c r="Y116" s="101">
        <f t="shared" si="12"/>
        <v>0</v>
      </c>
    </row>
    <row r="117" spans="1:25" x14ac:dyDescent="0.25">
      <c r="A117" s="7" t="s">
        <v>18</v>
      </c>
      <c r="B117" s="26" t="s">
        <v>161</v>
      </c>
      <c r="C117" s="21" t="s">
        <v>162</v>
      </c>
      <c r="D117" s="75" t="s">
        <v>282</v>
      </c>
      <c r="E117" s="121"/>
      <c r="F117" s="115"/>
      <c r="G117" s="121"/>
      <c r="H117" s="115"/>
      <c r="I117" s="121"/>
      <c r="J117" s="115"/>
      <c r="K117" s="121"/>
      <c r="L117" s="115"/>
      <c r="M117" s="115"/>
      <c r="N117" s="11">
        <f t="shared" si="13"/>
        <v>0</v>
      </c>
      <c r="O117" s="113"/>
      <c r="P117" s="112"/>
      <c r="Q117" s="113"/>
      <c r="R117" s="112"/>
      <c r="S117" s="113"/>
      <c r="T117" s="112"/>
      <c r="U117" s="113"/>
      <c r="V117" s="112"/>
      <c r="W117" s="113"/>
      <c r="X117" s="45">
        <f t="shared" si="11"/>
        <v>0</v>
      </c>
      <c r="Y117" s="101">
        <f t="shared" si="12"/>
        <v>0</v>
      </c>
    </row>
    <row r="118" spans="1:25" x14ac:dyDescent="0.25">
      <c r="A118" s="7" t="s">
        <v>19</v>
      </c>
      <c r="B118" s="26" t="s">
        <v>163</v>
      </c>
      <c r="C118" s="21" t="s">
        <v>164</v>
      </c>
      <c r="D118" s="75" t="s">
        <v>282</v>
      </c>
      <c r="E118" s="121"/>
      <c r="F118" s="115"/>
      <c r="G118" s="121"/>
      <c r="H118" s="115"/>
      <c r="I118" s="121"/>
      <c r="J118" s="115"/>
      <c r="K118" s="121"/>
      <c r="L118" s="115"/>
      <c r="M118" s="115"/>
      <c r="N118" s="11">
        <f t="shared" si="13"/>
        <v>0</v>
      </c>
      <c r="O118" s="113"/>
      <c r="P118" s="112"/>
      <c r="Q118" s="113"/>
      <c r="R118" s="112"/>
      <c r="S118" s="113"/>
      <c r="T118" s="112"/>
      <c r="U118" s="113"/>
      <c r="V118" s="112"/>
      <c r="W118" s="113"/>
      <c r="X118" s="45">
        <f t="shared" si="11"/>
        <v>0</v>
      </c>
      <c r="Y118" s="101">
        <f t="shared" si="12"/>
        <v>0</v>
      </c>
    </row>
    <row r="119" spans="1:25" x14ac:dyDescent="0.25">
      <c r="A119" s="7" t="s">
        <v>20</v>
      </c>
      <c r="B119" s="26" t="s">
        <v>165</v>
      </c>
      <c r="C119" s="21" t="s">
        <v>166</v>
      </c>
      <c r="D119" s="75" t="s">
        <v>282</v>
      </c>
      <c r="E119" s="121"/>
      <c r="F119" s="115"/>
      <c r="G119" s="121"/>
      <c r="H119" s="115"/>
      <c r="I119" s="121"/>
      <c r="J119" s="115"/>
      <c r="K119" s="121"/>
      <c r="L119" s="115"/>
      <c r="M119" s="115"/>
      <c r="N119" s="11">
        <f t="shared" si="13"/>
        <v>0</v>
      </c>
      <c r="O119" s="113"/>
      <c r="P119" s="112"/>
      <c r="Q119" s="113"/>
      <c r="R119" s="112"/>
      <c r="S119" s="113"/>
      <c r="T119" s="112"/>
      <c r="U119" s="113"/>
      <c r="V119" s="112"/>
      <c r="W119" s="113"/>
      <c r="X119" s="45">
        <f t="shared" si="11"/>
        <v>0</v>
      </c>
      <c r="Y119" s="101">
        <f t="shared" si="12"/>
        <v>0</v>
      </c>
    </row>
    <row r="120" spans="1:25" x14ac:dyDescent="0.25">
      <c r="A120" s="7" t="s">
        <v>21</v>
      </c>
      <c r="B120" s="26" t="s">
        <v>167</v>
      </c>
      <c r="C120" s="21" t="s">
        <v>168</v>
      </c>
      <c r="D120" s="82" t="s">
        <v>282</v>
      </c>
      <c r="E120" s="121"/>
      <c r="F120" s="115"/>
      <c r="G120" s="121"/>
      <c r="H120" s="115"/>
      <c r="I120" s="121"/>
      <c r="J120" s="115"/>
      <c r="K120" s="121"/>
      <c r="L120" s="115"/>
      <c r="M120" s="115"/>
      <c r="N120" s="11">
        <f t="shared" si="13"/>
        <v>0</v>
      </c>
      <c r="O120" s="113"/>
      <c r="P120" s="112"/>
      <c r="Q120" s="113"/>
      <c r="R120" s="112"/>
      <c r="S120" s="113"/>
      <c r="T120" s="112"/>
      <c r="U120" s="113"/>
      <c r="V120" s="112"/>
      <c r="W120" s="113"/>
      <c r="X120" s="45">
        <f t="shared" si="11"/>
        <v>0</v>
      </c>
      <c r="Y120" s="101">
        <f t="shared" si="12"/>
        <v>0</v>
      </c>
    </row>
    <row r="121" spans="1:25" x14ac:dyDescent="0.25">
      <c r="A121" s="7" t="s">
        <v>22</v>
      </c>
      <c r="B121" s="26" t="s">
        <v>169</v>
      </c>
      <c r="C121" s="21" t="s">
        <v>170</v>
      </c>
      <c r="D121" s="82" t="s">
        <v>282</v>
      </c>
      <c r="E121" s="121"/>
      <c r="F121" s="115"/>
      <c r="G121" s="121"/>
      <c r="H121" s="115"/>
      <c r="I121" s="121"/>
      <c r="J121" s="115"/>
      <c r="K121" s="121"/>
      <c r="L121" s="115"/>
      <c r="M121" s="115"/>
      <c r="N121" s="11">
        <f t="shared" si="13"/>
        <v>0</v>
      </c>
      <c r="O121" s="113"/>
      <c r="P121" s="112"/>
      <c r="Q121" s="113"/>
      <c r="R121" s="112"/>
      <c r="S121" s="113"/>
      <c r="T121" s="112"/>
      <c r="U121" s="113"/>
      <c r="V121" s="112"/>
      <c r="W121" s="113"/>
      <c r="X121" s="45">
        <f t="shared" si="11"/>
        <v>0</v>
      </c>
      <c r="Y121" s="101">
        <f t="shared" si="12"/>
        <v>0</v>
      </c>
    </row>
    <row r="122" spans="1:25" x14ac:dyDescent="0.25">
      <c r="A122" s="7" t="s">
        <v>23</v>
      </c>
      <c r="B122" s="26" t="s">
        <v>171</v>
      </c>
      <c r="C122" s="21" t="s">
        <v>172</v>
      </c>
      <c r="D122" s="82" t="s">
        <v>282</v>
      </c>
      <c r="E122" s="121"/>
      <c r="F122" s="115"/>
      <c r="G122" s="121"/>
      <c r="H122" s="115"/>
      <c r="I122" s="121"/>
      <c r="J122" s="115"/>
      <c r="K122" s="121"/>
      <c r="L122" s="115"/>
      <c r="M122" s="115"/>
      <c r="N122" s="11">
        <f t="shared" si="13"/>
        <v>0</v>
      </c>
      <c r="O122" s="113"/>
      <c r="P122" s="112"/>
      <c r="Q122" s="113"/>
      <c r="R122" s="112"/>
      <c r="S122" s="113"/>
      <c r="T122" s="112"/>
      <c r="U122" s="113"/>
      <c r="V122" s="112"/>
      <c r="W122" s="113"/>
      <c r="X122" s="45">
        <f t="shared" si="11"/>
        <v>0</v>
      </c>
      <c r="Y122" s="101">
        <f t="shared" si="12"/>
        <v>0</v>
      </c>
    </row>
    <row r="123" spans="1:25" x14ac:dyDescent="0.25">
      <c r="A123" s="7" t="s">
        <v>24</v>
      </c>
      <c r="B123" s="26" t="s">
        <v>173</v>
      </c>
      <c r="C123" s="21" t="s">
        <v>174</v>
      </c>
      <c r="D123" s="82" t="s">
        <v>282</v>
      </c>
      <c r="E123" s="121"/>
      <c r="F123" s="115"/>
      <c r="G123" s="121"/>
      <c r="H123" s="115"/>
      <c r="I123" s="121"/>
      <c r="J123" s="115"/>
      <c r="K123" s="121"/>
      <c r="L123" s="115"/>
      <c r="M123" s="115"/>
      <c r="N123" s="11">
        <f t="shared" si="13"/>
        <v>0</v>
      </c>
      <c r="O123" s="113"/>
      <c r="P123" s="112"/>
      <c r="Q123" s="113"/>
      <c r="R123" s="112"/>
      <c r="S123" s="113"/>
      <c r="T123" s="112"/>
      <c r="U123" s="113"/>
      <c r="V123" s="112"/>
      <c r="W123" s="113"/>
      <c r="X123" s="45">
        <f t="shared" si="11"/>
        <v>0</v>
      </c>
      <c r="Y123" s="101">
        <f t="shared" si="12"/>
        <v>0</v>
      </c>
    </row>
    <row r="124" spans="1:25" x14ac:dyDescent="0.25">
      <c r="A124" s="7" t="s">
        <v>57</v>
      </c>
      <c r="B124" s="226" t="s">
        <v>175</v>
      </c>
      <c r="C124" s="227" t="s">
        <v>176</v>
      </c>
      <c r="D124" s="81" t="s">
        <v>282</v>
      </c>
      <c r="E124" s="228"/>
      <c r="F124" s="229"/>
      <c r="G124" s="228"/>
      <c r="H124" s="229"/>
      <c r="I124" s="228"/>
      <c r="J124" s="229"/>
      <c r="K124" s="228"/>
      <c r="L124" s="229"/>
      <c r="M124" s="229"/>
      <c r="N124" s="230">
        <f t="shared" si="13"/>
        <v>0</v>
      </c>
      <c r="O124" s="229"/>
      <c r="P124" s="228"/>
      <c r="Q124" s="229"/>
      <c r="R124" s="228"/>
      <c r="S124" s="229"/>
      <c r="T124" s="228"/>
      <c r="U124" s="229"/>
      <c r="V124" s="228"/>
      <c r="W124" s="229"/>
      <c r="X124" s="231">
        <f t="shared" si="11"/>
        <v>0</v>
      </c>
      <c r="Y124" s="232">
        <f t="shared" si="12"/>
        <v>0</v>
      </c>
    </row>
    <row r="125" spans="1:25" x14ac:dyDescent="0.25">
      <c r="A125" s="7" t="s">
        <v>58</v>
      </c>
      <c r="B125" s="26" t="s">
        <v>177</v>
      </c>
      <c r="C125" s="21" t="s">
        <v>178</v>
      </c>
      <c r="D125" s="75" t="s">
        <v>282</v>
      </c>
      <c r="E125" s="121"/>
      <c r="F125" s="115"/>
      <c r="G125" s="121"/>
      <c r="H125" s="115"/>
      <c r="I125" s="121"/>
      <c r="J125" s="115"/>
      <c r="K125" s="121"/>
      <c r="L125" s="115"/>
      <c r="M125" s="115"/>
      <c r="N125" s="11">
        <f t="shared" si="13"/>
        <v>0</v>
      </c>
      <c r="O125" s="113"/>
      <c r="P125" s="112"/>
      <c r="Q125" s="113"/>
      <c r="R125" s="112"/>
      <c r="S125" s="113"/>
      <c r="T125" s="112"/>
      <c r="U125" s="113"/>
      <c r="V125" s="112"/>
      <c r="W125" s="113"/>
      <c r="X125" s="45">
        <f t="shared" si="11"/>
        <v>0</v>
      </c>
      <c r="Y125" s="101">
        <f t="shared" si="12"/>
        <v>0</v>
      </c>
    </row>
    <row r="126" spans="1:25" x14ac:dyDescent="0.25">
      <c r="A126" s="7"/>
      <c r="B126" s="26"/>
      <c r="C126" s="21"/>
      <c r="D126" s="75"/>
      <c r="E126" s="117"/>
      <c r="F126" s="118"/>
      <c r="G126" s="117"/>
      <c r="H126" s="118"/>
      <c r="I126" s="117"/>
      <c r="J126" s="118"/>
      <c r="K126" s="117"/>
      <c r="L126" s="118"/>
      <c r="M126" s="118"/>
      <c r="N126" s="11"/>
      <c r="O126" s="85"/>
      <c r="P126" s="86"/>
      <c r="Q126" s="75"/>
      <c r="R126" s="86"/>
      <c r="S126" s="75"/>
      <c r="T126" s="86"/>
      <c r="U126" s="75"/>
      <c r="V126" s="86"/>
      <c r="W126" s="75"/>
      <c r="X126" s="45"/>
      <c r="Y126" s="11"/>
    </row>
    <row r="127" spans="1:25" ht="16.5" thickBot="1" x14ac:dyDescent="0.3">
      <c r="A127" s="8"/>
      <c r="B127" s="18"/>
      <c r="C127" s="9"/>
      <c r="D127" s="76"/>
      <c r="E127" s="10"/>
      <c r="F127" s="13"/>
      <c r="G127" s="10"/>
      <c r="H127" s="13"/>
      <c r="I127" s="10"/>
      <c r="J127" s="13"/>
      <c r="K127" s="10"/>
      <c r="L127" s="13"/>
      <c r="M127" s="13"/>
      <c r="N127" s="13"/>
      <c r="O127" s="13"/>
      <c r="P127" s="10"/>
      <c r="Q127" s="13"/>
      <c r="R127" s="10"/>
      <c r="S127" s="13"/>
      <c r="T127" s="10"/>
      <c r="U127" s="13"/>
      <c r="V127" s="10"/>
      <c r="W127" s="13"/>
      <c r="X127" s="10"/>
      <c r="Y127" s="13"/>
    </row>
    <row r="130" spans="1:25" ht="23.25" x14ac:dyDescent="0.35">
      <c r="A130" s="308" t="s">
        <v>0</v>
      </c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</row>
    <row r="131" spans="1:25" x14ac:dyDescent="0.25">
      <c r="A131" s="70" t="s">
        <v>5</v>
      </c>
      <c r="B131" s="70" t="s">
        <v>179</v>
      </c>
    </row>
    <row r="132" spans="1:25" ht="16.5" thickBot="1" x14ac:dyDescent="0.3"/>
    <row r="133" spans="1:25" ht="26.1" customHeight="1" thickBot="1" x14ac:dyDescent="0.3">
      <c r="A133" s="67" t="s">
        <v>1</v>
      </c>
      <c r="B133" s="68" t="s">
        <v>2</v>
      </c>
      <c r="C133" s="68" t="s">
        <v>3</v>
      </c>
      <c r="D133" s="72" t="s">
        <v>4</v>
      </c>
      <c r="E133" s="73">
        <v>1</v>
      </c>
      <c r="F133" s="72">
        <v>2</v>
      </c>
      <c r="G133" s="73">
        <v>3</v>
      </c>
      <c r="H133" s="72">
        <v>4</v>
      </c>
      <c r="I133" s="73">
        <v>5</v>
      </c>
      <c r="J133" s="72">
        <v>6</v>
      </c>
      <c r="K133" s="73">
        <v>7</v>
      </c>
      <c r="L133" s="72">
        <v>8</v>
      </c>
      <c r="M133" s="72">
        <v>9</v>
      </c>
      <c r="N133" s="72" t="s">
        <v>16</v>
      </c>
      <c r="O133" s="72">
        <v>10</v>
      </c>
      <c r="P133" s="73">
        <v>11</v>
      </c>
      <c r="Q133" s="72">
        <v>12</v>
      </c>
      <c r="R133" s="73">
        <v>13</v>
      </c>
      <c r="S133" s="72">
        <v>14</v>
      </c>
      <c r="T133" s="73">
        <v>15</v>
      </c>
      <c r="U133" s="72">
        <v>16</v>
      </c>
      <c r="V133" s="73">
        <v>17</v>
      </c>
      <c r="W133" s="72">
        <v>18</v>
      </c>
      <c r="X133" s="73" t="s">
        <v>136</v>
      </c>
      <c r="Y133" s="72" t="s">
        <v>137</v>
      </c>
    </row>
    <row r="134" spans="1:25" ht="16.5" thickBot="1" x14ac:dyDescent="0.3">
      <c r="A134" s="4"/>
      <c r="B134" s="24"/>
      <c r="C134" s="24"/>
      <c r="D134" s="78"/>
      <c r="E134" s="49">
        <v>5</v>
      </c>
      <c r="F134" s="50">
        <v>4</v>
      </c>
      <c r="G134" s="51">
        <v>4</v>
      </c>
      <c r="H134" s="50">
        <v>3</v>
      </c>
      <c r="I134" s="51">
        <v>4</v>
      </c>
      <c r="J134" s="50">
        <v>4</v>
      </c>
      <c r="K134" s="51">
        <v>4</v>
      </c>
      <c r="L134" s="50">
        <v>5</v>
      </c>
      <c r="M134" s="50">
        <v>3</v>
      </c>
      <c r="N134" s="47">
        <f>SUM(E134:M134)</f>
        <v>36</v>
      </c>
      <c r="O134" s="42">
        <v>4</v>
      </c>
      <c r="P134" s="43">
        <v>4</v>
      </c>
      <c r="Q134" s="42">
        <v>4</v>
      </c>
      <c r="R134" s="43">
        <v>5</v>
      </c>
      <c r="S134" s="42">
        <v>3</v>
      </c>
      <c r="T134" s="43">
        <v>4</v>
      </c>
      <c r="U134" s="42">
        <v>3</v>
      </c>
      <c r="V134" s="43">
        <v>5</v>
      </c>
      <c r="W134" s="44">
        <v>4</v>
      </c>
      <c r="X134" s="46">
        <f>SUM(O134:W134)</f>
        <v>36</v>
      </c>
      <c r="Y134" s="47">
        <f>SUM(N134+X134)</f>
        <v>72</v>
      </c>
    </row>
    <row r="135" spans="1:25" x14ac:dyDescent="0.25">
      <c r="A135" s="7" t="s">
        <v>7</v>
      </c>
      <c r="B135" s="26" t="s">
        <v>180</v>
      </c>
      <c r="C135" s="26" t="s">
        <v>181</v>
      </c>
      <c r="D135" s="83" t="s">
        <v>282</v>
      </c>
      <c r="E135" s="110"/>
      <c r="F135" s="111"/>
      <c r="G135" s="110"/>
      <c r="H135" s="111"/>
      <c r="I135" s="110"/>
      <c r="J135" s="111"/>
      <c r="K135" s="110"/>
      <c r="L135" s="111"/>
      <c r="M135" s="111"/>
      <c r="N135" s="11">
        <f>SUM(E135:M135)</f>
        <v>0</v>
      </c>
      <c r="O135" s="113"/>
      <c r="P135" s="112"/>
      <c r="Q135" s="113"/>
      <c r="R135" s="112"/>
      <c r="S135" s="113"/>
      <c r="T135" s="112"/>
      <c r="U135" s="113"/>
      <c r="V135" s="112"/>
      <c r="W135" s="114"/>
      <c r="X135" s="45">
        <f t="shared" ref="X135:X146" si="14">SUM(O135:W135)</f>
        <v>0</v>
      </c>
      <c r="Y135" s="48">
        <f t="shared" ref="Y135:Y146" si="15">SUM(N135+X135)</f>
        <v>0</v>
      </c>
    </row>
    <row r="136" spans="1:25" x14ac:dyDescent="0.25">
      <c r="A136" s="7" t="s">
        <v>8</v>
      </c>
      <c r="B136" s="25" t="s">
        <v>182</v>
      </c>
      <c r="C136" s="25" t="s">
        <v>183</v>
      </c>
      <c r="D136" s="83" t="s">
        <v>282</v>
      </c>
      <c r="E136" s="112"/>
      <c r="F136" s="113"/>
      <c r="G136" s="112"/>
      <c r="H136" s="113"/>
      <c r="I136" s="112"/>
      <c r="J136" s="113"/>
      <c r="K136" s="112"/>
      <c r="L136" s="113"/>
      <c r="M136" s="113"/>
      <c r="N136" s="11">
        <f t="shared" ref="N136:N147" si="16">SUM(E136:M136)</f>
        <v>0</v>
      </c>
      <c r="O136" s="113"/>
      <c r="P136" s="112"/>
      <c r="Q136" s="113"/>
      <c r="R136" s="112"/>
      <c r="S136" s="113"/>
      <c r="T136" s="112"/>
      <c r="U136" s="113"/>
      <c r="V136" s="112"/>
      <c r="W136" s="113"/>
      <c r="X136" s="45">
        <f t="shared" si="14"/>
        <v>0</v>
      </c>
      <c r="Y136" s="11">
        <f t="shared" si="15"/>
        <v>0</v>
      </c>
    </row>
    <row r="137" spans="1:25" x14ac:dyDescent="0.25">
      <c r="A137" s="7" t="s">
        <v>9</v>
      </c>
      <c r="B137" s="26" t="s">
        <v>184</v>
      </c>
      <c r="C137" s="26" t="s">
        <v>185</v>
      </c>
      <c r="D137" s="79" t="s">
        <v>282</v>
      </c>
      <c r="E137" s="112"/>
      <c r="F137" s="113"/>
      <c r="G137" s="112"/>
      <c r="H137" s="113"/>
      <c r="I137" s="112"/>
      <c r="J137" s="113"/>
      <c r="K137" s="112"/>
      <c r="L137" s="113"/>
      <c r="M137" s="113"/>
      <c r="N137" s="11">
        <f t="shared" si="16"/>
        <v>0</v>
      </c>
      <c r="O137" s="113"/>
      <c r="P137" s="112"/>
      <c r="Q137" s="113"/>
      <c r="R137" s="112"/>
      <c r="S137" s="113"/>
      <c r="T137" s="112"/>
      <c r="U137" s="113"/>
      <c r="V137" s="112"/>
      <c r="W137" s="113"/>
      <c r="X137" s="45">
        <f t="shared" si="14"/>
        <v>0</v>
      </c>
      <c r="Y137" s="11">
        <f t="shared" si="15"/>
        <v>0</v>
      </c>
    </row>
    <row r="138" spans="1:25" x14ac:dyDescent="0.25">
      <c r="A138" s="7" t="s">
        <v>18</v>
      </c>
      <c r="B138" s="52" t="s">
        <v>130</v>
      </c>
      <c r="C138" s="52" t="s">
        <v>186</v>
      </c>
      <c r="D138" s="79" t="s">
        <v>282</v>
      </c>
      <c r="E138" s="112"/>
      <c r="F138" s="113"/>
      <c r="G138" s="112"/>
      <c r="H138" s="113"/>
      <c r="I138" s="112"/>
      <c r="J138" s="113"/>
      <c r="K138" s="112"/>
      <c r="L138" s="113"/>
      <c r="M138" s="113"/>
      <c r="N138" s="11">
        <f t="shared" si="16"/>
        <v>0</v>
      </c>
      <c r="O138" s="113"/>
      <c r="P138" s="112"/>
      <c r="Q138" s="113"/>
      <c r="R138" s="112"/>
      <c r="S138" s="113"/>
      <c r="T138" s="112"/>
      <c r="U138" s="113"/>
      <c r="V138" s="112"/>
      <c r="W138" s="113"/>
      <c r="X138" s="45">
        <f t="shared" si="14"/>
        <v>0</v>
      </c>
      <c r="Y138" s="11">
        <f t="shared" si="15"/>
        <v>0</v>
      </c>
    </row>
    <row r="139" spans="1:25" x14ac:dyDescent="0.25">
      <c r="A139" s="7" t="s">
        <v>19</v>
      </c>
      <c r="B139" s="25" t="s">
        <v>187</v>
      </c>
      <c r="C139" s="25" t="s">
        <v>188</v>
      </c>
      <c r="D139" s="79" t="s">
        <v>282</v>
      </c>
      <c r="E139" s="112"/>
      <c r="F139" s="113"/>
      <c r="G139" s="112"/>
      <c r="H139" s="113"/>
      <c r="I139" s="112"/>
      <c r="J139" s="113"/>
      <c r="K139" s="112"/>
      <c r="L139" s="113"/>
      <c r="M139" s="113"/>
      <c r="N139" s="11">
        <f t="shared" si="16"/>
        <v>0</v>
      </c>
      <c r="O139" s="113"/>
      <c r="P139" s="112"/>
      <c r="Q139" s="113"/>
      <c r="R139" s="112"/>
      <c r="S139" s="113"/>
      <c r="T139" s="112"/>
      <c r="U139" s="113"/>
      <c r="V139" s="112"/>
      <c r="W139" s="113"/>
      <c r="X139" s="45">
        <f t="shared" si="14"/>
        <v>0</v>
      </c>
      <c r="Y139" s="11">
        <f t="shared" si="15"/>
        <v>0</v>
      </c>
    </row>
    <row r="140" spans="1:25" x14ac:dyDescent="0.25">
      <c r="A140" s="7" t="s">
        <v>20</v>
      </c>
      <c r="B140" s="26" t="s">
        <v>189</v>
      </c>
      <c r="C140" s="26" t="s">
        <v>190</v>
      </c>
      <c r="D140" s="79" t="s">
        <v>282</v>
      </c>
      <c r="E140" s="112"/>
      <c r="F140" s="113"/>
      <c r="G140" s="112"/>
      <c r="H140" s="113"/>
      <c r="I140" s="112"/>
      <c r="J140" s="113"/>
      <c r="K140" s="112"/>
      <c r="L140" s="113"/>
      <c r="M140" s="113"/>
      <c r="N140" s="11">
        <f t="shared" si="16"/>
        <v>0</v>
      </c>
      <c r="O140" s="113"/>
      <c r="P140" s="112"/>
      <c r="Q140" s="113"/>
      <c r="R140" s="112"/>
      <c r="S140" s="113"/>
      <c r="T140" s="112"/>
      <c r="U140" s="113"/>
      <c r="V140" s="112"/>
      <c r="W140" s="113"/>
      <c r="X140" s="45">
        <f t="shared" si="14"/>
        <v>0</v>
      </c>
      <c r="Y140" s="11">
        <f t="shared" si="15"/>
        <v>0</v>
      </c>
    </row>
    <row r="141" spans="1:25" x14ac:dyDescent="0.25">
      <c r="A141" s="7" t="s">
        <v>21</v>
      </c>
      <c r="B141" s="26" t="s">
        <v>191</v>
      </c>
      <c r="C141" s="26" t="s">
        <v>192</v>
      </c>
      <c r="D141" s="79" t="s">
        <v>282</v>
      </c>
      <c r="E141" s="112"/>
      <c r="F141" s="113"/>
      <c r="G141" s="112"/>
      <c r="H141" s="113"/>
      <c r="I141" s="112"/>
      <c r="J141" s="113"/>
      <c r="K141" s="112"/>
      <c r="L141" s="113"/>
      <c r="M141" s="113"/>
      <c r="N141" s="11">
        <f t="shared" si="16"/>
        <v>0</v>
      </c>
      <c r="O141" s="113"/>
      <c r="P141" s="112"/>
      <c r="Q141" s="113"/>
      <c r="R141" s="112"/>
      <c r="S141" s="113"/>
      <c r="T141" s="112"/>
      <c r="U141" s="113"/>
      <c r="V141" s="112"/>
      <c r="W141" s="113"/>
      <c r="X141" s="45">
        <f t="shared" si="14"/>
        <v>0</v>
      </c>
      <c r="Y141" s="11">
        <f t="shared" si="15"/>
        <v>0</v>
      </c>
    </row>
    <row r="142" spans="1:25" x14ac:dyDescent="0.25">
      <c r="A142" s="7" t="s">
        <v>22</v>
      </c>
      <c r="B142" s="26" t="s">
        <v>193</v>
      </c>
      <c r="C142" s="26" t="s">
        <v>194</v>
      </c>
      <c r="D142" s="79" t="s">
        <v>282</v>
      </c>
      <c r="E142" s="112"/>
      <c r="F142" s="113"/>
      <c r="G142" s="112"/>
      <c r="H142" s="113"/>
      <c r="I142" s="112"/>
      <c r="J142" s="113"/>
      <c r="K142" s="112"/>
      <c r="L142" s="113"/>
      <c r="M142" s="113"/>
      <c r="N142" s="11">
        <f t="shared" si="16"/>
        <v>0</v>
      </c>
      <c r="O142" s="113"/>
      <c r="P142" s="112"/>
      <c r="Q142" s="113"/>
      <c r="R142" s="112"/>
      <c r="S142" s="113"/>
      <c r="T142" s="112"/>
      <c r="U142" s="113"/>
      <c r="V142" s="112"/>
      <c r="W142" s="113"/>
      <c r="X142" s="45">
        <f t="shared" si="14"/>
        <v>0</v>
      </c>
      <c r="Y142" s="11">
        <f t="shared" si="15"/>
        <v>0</v>
      </c>
    </row>
    <row r="143" spans="1:25" x14ac:dyDescent="0.25">
      <c r="A143" s="7" t="s">
        <v>23</v>
      </c>
      <c r="B143" s="26" t="s">
        <v>195</v>
      </c>
      <c r="C143" s="26" t="s">
        <v>68</v>
      </c>
      <c r="D143" s="79" t="s">
        <v>282</v>
      </c>
      <c r="E143" s="112"/>
      <c r="F143" s="113"/>
      <c r="G143" s="112"/>
      <c r="H143" s="113"/>
      <c r="I143" s="112"/>
      <c r="J143" s="113"/>
      <c r="K143" s="112"/>
      <c r="L143" s="113"/>
      <c r="M143" s="113"/>
      <c r="N143" s="11">
        <f t="shared" si="16"/>
        <v>0</v>
      </c>
      <c r="O143" s="113"/>
      <c r="P143" s="112"/>
      <c r="Q143" s="113"/>
      <c r="R143" s="112"/>
      <c r="S143" s="113"/>
      <c r="T143" s="112"/>
      <c r="U143" s="113"/>
      <c r="V143" s="112"/>
      <c r="W143" s="113"/>
      <c r="X143" s="45">
        <f t="shared" si="14"/>
        <v>0</v>
      </c>
      <c r="Y143" s="11">
        <f t="shared" si="15"/>
        <v>0</v>
      </c>
    </row>
    <row r="144" spans="1:25" x14ac:dyDescent="0.25">
      <c r="A144" s="7" t="s">
        <v>24</v>
      </c>
      <c r="B144" s="26" t="s">
        <v>196</v>
      </c>
      <c r="C144" s="26" t="s">
        <v>197</v>
      </c>
      <c r="D144" s="79" t="s">
        <v>282</v>
      </c>
      <c r="E144" s="112"/>
      <c r="F144" s="113"/>
      <c r="G144" s="112"/>
      <c r="H144" s="113"/>
      <c r="I144" s="112"/>
      <c r="J144" s="113"/>
      <c r="K144" s="112"/>
      <c r="L144" s="113"/>
      <c r="M144" s="113"/>
      <c r="N144" s="11">
        <f t="shared" si="16"/>
        <v>0</v>
      </c>
      <c r="O144" s="113"/>
      <c r="P144" s="112"/>
      <c r="Q144" s="113"/>
      <c r="R144" s="112"/>
      <c r="S144" s="113"/>
      <c r="T144" s="112"/>
      <c r="U144" s="113"/>
      <c r="V144" s="112"/>
      <c r="W144" s="113"/>
      <c r="X144" s="45">
        <f t="shared" si="14"/>
        <v>0</v>
      </c>
      <c r="Y144" s="11">
        <f t="shared" si="15"/>
        <v>0</v>
      </c>
    </row>
    <row r="145" spans="1:25" x14ac:dyDescent="0.25">
      <c r="A145" s="7" t="s">
        <v>57</v>
      </c>
      <c r="B145" s="26" t="s">
        <v>150</v>
      </c>
      <c r="C145" s="25" t="s">
        <v>198</v>
      </c>
      <c r="D145" s="83" t="s">
        <v>282</v>
      </c>
      <c r="E145" s="112"/>
      <c r="F145" s="113"/>
      <c r="G145" s="112"/>
      <c r="H145" s="113"/>
      <c r="I145" s="112"/>
      <c r="J145" s="113"/>
      <c r="K145" s="112"/>
      <c r="L145" s="113"/>
      <c r="M145" s="113"/>
      <c r="N145" s="11">
        <f t="shared" si="16"/>
        <v>0</v>
      </c>
      <c r="O145" s="113"/>
      <c r="P145" s="115"/>
      <c r="Q145" s="113"/>
      <c r="R145" s="112"/>
      <c r="S145" s="113"/>
      <c r="T145" s="112"/>
      <c r="U145" s="113"/>
      <c r="V145" s="112"/>
      <c r="W145" s="113"/>
      <c r="X145" s="45">
        <f t="shared" si="14"/>
        <v>0</v>
      </c>
      <c r="Y145" s="11">
        <f t="shared" si="15"/>
        <v>0</v>
      </c>
    </row>
    <row r="146" spans="1:25" x14ac:dyDescent="0.25">
      <c r="A146" s="7" t="s">
        <v>58</v>
      </c>
      <c r="B146" s="26" t="s">
        <v>199</v>
      </c>
      <c r="C146" s="26" t="s">
        <v>94</v>
      </c>
      <c r="D146" s="83" t="s">
        <v>282</v>
      </c>
      <c r="E146" s="112"/>
      <c r="F146" s="113"/>
      <c r="G146" s="112"/>
      <c r="H146" s="113"/>
      <c r="I146" s="112"/>
      <c r="J146" s="113"/>
      <c r="K146" s="112"/>
      <c r="L146" s="113"/>
      <c r="M146" s="113"/>
      <c r="N146" s="11">
        <f t="shared" si="16"/>
        <v>0</v>
      </c>
      <c r="O146" s="113"/>
      <c r="P146" s="112"/>
      <c r="Q146" s="113"/>
      <c r="R146" s="112"/>
      <c r="S146" s="113"/>
      <c r="T146" s="112"/>
      <c r="U146" s="113"/>
      <c r="V146" s="112"/>
      <c r="W146" s="113"/>
      <c r="X146" s="45">
        <f t="shared" si="14"/>
        <v>0</v>
      </c>
      <c r="Y146" s="11">
        <f t="shared" si="15"/>
        <v>0</v>
      </c>
    </row>
    <row r="147" spans="1:25" x14ac:dyDescent="0.25">
      <c r="A147" s="7"/>
      <c r="B147" s="26"/>
      <c r="C147" s="26"/>
      <c r="D147" s="79"/>
      <c r="E147" s="2"/>
      <c r="F147" s="12"/>
      <c r="G147" s="2"/>
      <c r="H147" s="12"/>
      <c r="I147" s="2"/>
      <c r="J147" s="12"/>
      <c r="K147" s="2"/>
      <c r="L147" s="12"/>
      <c r="M147" s="12"/>
      <c r="N147" s="11">
        <f t="shared" si="16"/>
        <v>0</v>
      </c>
      <c r="O147" s="113"/>
      <c r="P147" s="112"/>
      <c r="Q147" s="113"/>
      <c r="R147" s="112"/>
      <c r="S147" s="113"/>
      <c r="T147" s="112"/>
      <c r="U147" s="113"/>
      <c r="V147" s="112"/>
      <c r="W147" s="113"/>
      <c r="X147" s="45"/>
      <c r="Y147" s="11"/>
    </row>
    <row r="148" spans="1:25" ht="16.5" thickBot="1" x14ac:dyDescent="0.3">
      <c r="A148" s="8"/>
      <c r="B148" s="18"/>
      <c r="C148" s="18"/>
      <c r="D148" s="80"/>
      <c r="E148" s="10"/>
      <c r="F148" s="13"/>
      <c r="G148" s="10"/>
      <c r="H148" s="13"/>
      <c r="I148" s="10"/>
      <c r="J148" s="13"/>
      <c r="K148" s="10"/>
      <c r="L148" s="13"/>
      <c r="M148" s="13"/>
      <c r="N148" s="13"/>
      <c r="O148" s="13"/>
      <c r="P148" s="10"/>
      <c r="Q148" s="13"/>
      <c r="R148" s="10"/>
      <c r="S148" s="13"/>
      <c r="T148" s="10"/>
      <c r="U148" s="13"/>
      <c r="V148" s="10"/>
      <c r="W148" s="13"/>
      <c r="X148" s="10"/>
      <c r="Y148" s="13"/>
    </row>
    <row r="150" spans="1:25" ht="23.25" x14ac:dyDescent="0.35">
      <c r="A150" s="308" t="s">
        <v>0</v>
      </c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</row>
    <row r="151" spans="1:25" x14ac:dyDescent="0.25">
      <c r="A151" s="70" t="s">
        <v>5</v>
      </c>
      <c r="B151" s="70" t="s">
        <v>200</v>
      </c>
    </row>
    <row r="152" spans="1:25" ht="16.5" thickBot="1" x14ac:dyDescent="0.3"/>
    <row r="153" spans="1:25" ht="26.1" customHeight="1" thickBot="1" x14ac:dyDescent="0.3">
      <c r="A153" s="67" t="s">
        <v>1</v>
      </c>
      <c r="B153" s="68" t="s">
        <v>2</v>
      </c>
      <c r="C153" s="68" t="s">
        <v>3</v>
      </c>
      <c r="D153" s="72" t="s">
        <v>4</v>
      </c>
      <c r="E153" s="73">
        <v>1</v>
      </c>
      <c r="F153" s="72">
        <v>2</v>
      </c>
      <c r="G153" s="73">
        <v>3</v>
      </c>
      <c r="H153" s="72">
        <v>4</v>
      </c>
      <c r="I153" s="73">
        <v>5</v>
      </c>
      <c r="J153" s="72">
        <v>6</v>
      </c>
      <c r="K153" s="73">
        <v>7</v>
      </c>
      <c r="L153" s="72">
        <v>8</v>
      </c>
      <c r="M153" s="72">
        <v>9</v>
      </c>
      <c r="N153" s="72" t="s">
        <v>16</v>
      </c>
      <c r="O153" s="72">
        <v>10</v>
      </c>
      <c r="P153" s="73">
        <v>11</v>
      </c>
      <c r="Q153" s="72">
        <v>12</v>
      </c>
      <c r="R153" s="73">
        <v>13</v>
      </c>
      <c r="S153" s="72">
        <v>14</v>
      </c>
      <c r="T153" s="73">
        <v>15</v>
      </c>
      <c r="U153" s="72">
        <v>16</v>
      </c>
      <c r="V153" s="73">
        <v>17</v>
      </c>
      <c r="W153" s="72">
        <v>18</v>
      </c>
      <c r="X153" s="73" t="s">
        <v>136</v>
      </c>
      <c r="Y153" s="72" t="s">
        <v>137</v>
      </c>
    </row>
    <row r="154" spans="1:25" ht="16.5" thickBot="1" x14ac:dyDescent="0.3">
      <c r="A154" s="4"/>
      <c r="B154" s="24"/>
      <c r="C154" s="24"/>
      <c r="D154" s="78"/>
      <c r="E154" s="49">
        <v>5</v>
      </c>
      <c r="F154" s="50">
        <v>4</v>
      </c>
      <c r="G154" s="51">
        <v>4</v>
      </c>
      <c r="H154" s="50">
        <v>3</v>
      </c>
      <c r="I154" s="51">
        <v>4</v>
      </c>
      <c r="J154" s="50">
        <v>4</v>
      </c>
      <c r="K154" s="51">
        <v>4</v>
      </c>
      <c r="L154" s="50">
        <v>5</v>
      </c>
      <c r="M154" s="50">
        <v>3</v>
      </c>
      <c r="N154" s="47">
        <f>SUM(E154:M154)</f>
        <v>36</v>
      </c>
      <c r="O154" s="42">
        <v>4</v>
      </c>
      <c r="P154" s="43">
        <v>4</v>
      </c>
      <c r="Q154" s="42">
        <v>4</v>
      </c>
      <c r="R154" s="43">
        <v>5</v>
      </c>
      <c r="S154" s="42">
        <v>3</v>
      </c>
      <c r="T154" s="43">
        <v>4</v>
      </c>
      <c r="U154" s="42">
        <v>3</v>
      </c>
      <c r="V154" s="43">
        <v>5</v>
      </c>
      <c r="W154" s="44">
        <v>4</v>
      </c>
      <c r="X154" s="46">
        <f>SUM(O154:W154)</f>
        <v>36</v>
      </c>
      <c r="Y154" s="128">
        <f>SUM(N154+X154)</f>
        <v>72</v>
      </c>
    </row>
    <row r="155" spans="1:25" x14ac:dyDescent="0.25">
      <c r="A155" s="7" t="s">
        <v>7</v>
      </c>
      <c r="B155" s="17" t="s">
        <v>201</v>
      </c>
      <c r="C155" s="17" t="s">
        <v>158</v>
      </c>
      <c r="D155" s="79" t="s">
        <v>282</v>
      </c>
      <c r="E155" s="110"/>
      <c r="F155" s="111"/>
      <c r="G155" s="110"/>
      <c r="H155" s="111"/>
      <c r="I155" s="110"/>
      <c r="J155" s="111"/>
      <c r="K155" s="110"/>
      <c r="L155" s="111"/>
      <c r="M155" s="111"/>
      <c r="N155" s="11">
        <f>SUM(E155:M155)</f>
        <v>0</v>
      </c>
      <c r="O155" s="113"/>
      <c r="P155" s="112"/>
      <c r="Q155" s="113"/>
      <c r="R155" s="112"/>
      <c r="S155" s="113"/>
      <c r="T155" s="112"/>
      <c r="U155" s="113"/>
      <c r="V155" s="112"/>
      <c r="W155" s="114"/>
      <c r="X155" s="45">
        <f t="shared" ref="X155:X164" si="17">SUM(O155:W155)</f>
        <v>0</v>
      </c>
      <c r="Y155" s="129">
        <f t="shared" ref="Y155:Y164" si="18">SUM(N155+X155)</f>
        <v>0</v>
      </c>
    </row>
    <row r="156" spans="1:25" x14ac:dyDescent="0.25">
      <c r="A156" s="7" t="s">
        <v>8</v>
      </c>
      <c r="B156" s="26" t="s">
        <v>202</v>
      </c>
      <c r="C156" s="26" t="s">
        <v>203</v>
      </c>
      <c r="D156" s="79" t="s">
        <v>282</v>
      </c>
      <c r="E156" s="112"/>
      <c r="F156" s="113"/>
      <c r="G156" s="112"/>
      <c r="H156" s="113"/>
      <c r="I156" s="112"/>
      <c r="J156" s="113"/>
      <c r="K156" s="112"/>
      <c r="L156" s="113"/>
      <c r="M156" s="113"/>
      <c r="N156" s="11">
        <f t="shared" ref="N156:N164" si="19">SUM(E156:M156)</f>
        <v>0</v>
      </c>
      <c r="O156" s="113"/>
      <c r="P156" s="112"/>
      <c r="Q156" s="113"/>
      <c r="R156" s="112"/>
      <c r="S156" s="113"/>
      <c r="T156" s="112"/>
      <c r="U156" s="113"/>
      <c r="V156" s="112"/>
      <c r="W156" s="113"/>
      <c r="X156" s="45">
        <f t="shared" si="17"/>
        <v>0</v>
      </c>
      <c r="Y156" s="101">
        <f t="shared" si="18"/>
        <v>0</v>
      </c>
    </row>
    <row r="157" spans="1:25" x14ac:dyDescent="0.25">
      <c r="A157" s="7" t="s">
        <v>9</v>
      </c>
      <c r="B157" s="26" t="s">
        <v>204</v>
      </c>
      <c r="C157" s="26" t="s">
        <v>205</v>
      </c>
      <c r="D157" s="79" t="s">
        <v>282</v>
      </c>
      <c r="E157" s="112"/>
      <c r="F157" s="113"/>
      <c r="G157" s="112"/>
      <c r="H157" s="113"/>
      <c r="I157" s="112"/>
      <c r="J157" s="113"/>
      <c r="K157" s="112"/>
      <c r="L157" s="113"/>
      <c r="M157" s="113"/>
      <c r="N157" s="11">
        <f t="shared" si="19"/>
        <v>0</v>
      </c>
      <c r="O157" s="113"/>
      <c r="P157" s="112"/>
      <c r="Q157" s="113"/>
      <c r="R157" s="112"/>
      <c r="S157" s="113"/>
      <c r="T157" s="112"/>
      <c r="U157" s="113"/>
      <c r="V157" s="112"/>
      <c r="W157" s="113"/>
      <c r="X157" s="45">
        <f t="shared" si="17"/>
        <v>0</v>
      </c>
      <c r="Y157" s="101">
        <f t="shared" si="18"/>
        <v>0</v>
      </c>
    </row>
    <row r="158" spans="1:25" x14ac:dyDescent="0.25">
      <c r="A158" s="7" t="s">
        <v>18</v>
      </c>
      <c r="B158" s="25" t="s">
        <v>206</v>
      </c>
      <c r="C158" s="25" t="s">
        <v>207</v>
      </c>
      <c r="D158" s="79" t="s">
        <v>282</v>
      </c>
      <c r="E158" s="112"/>
      <c r="F158" s="113"/>
      <c r="G158" s="112"/>
      <c r="H158" s="113"/>
      <c r="I158" s="112"/>
      <c r="J158" s="113"/>
      <c r="K158" s="112"/>
      <c r="L158" s="113"/>
      <c r="M158" s="113"/>
      <c r="N158" s="11">
        <f t="shared" si="19"/>
        <v>0</v>
      </c>
      <c r="O158" s="113"/>
      <c r="P158" s="112"/>
      <c r="Q158" s="113"/>
      <c r="R158" s="112"/>
      <c r="S158" s="113"/>
      <c r="T158" s="112"/>
      <c r="U158" s="113"/>
      <c r="V158" s="112"/>
      <c r="W158" s="113"/>
      <c r="X158" s="45">
        <f t="shared" si="17"/>
        <v>0</v>
      </c>
      <c r="Y158" s="101">
        <f t="shared" si="18"/>
        <v>0</v>
      </c>
    </row>
    <row r="159" spans="1:25" x14ac:dyDescent="0.25">
      <c r="A159" s="7" t="s">
        <v>19</v>
      </c>
      <c r="B159" s="53" t="s">
        <v>208</v>
      </c>
      <c r="C159" s="53" t="s">
        <v>209</v>
      </c>
      <c r="D159" s="79" t="s">
        <v>282</v>
      </c>
      <c r="E159" s="112"/>
      <c r="F159" s="113"/>
      <c r="G159" s="112"/>
      <c r="H159" s="113"/>
      <c r="I159" s="112"/>
      <c r="J159" s="113"/>
      <c r="K159" s="112"/>
      <c r="L159" s="113"/>
      <c r="M159" s="113"/>
      <c r="N159" s="11">
        <f t="shared" si="19"/>
        <v>0</v>
      </c>
      <c r="O159" s="113"/>
      <c r="P159" s="112"/>
      <c r="Q159" s="113"/>
      <c r="R159" s="112"/>
      <c r="S159" s="113"/>
      <c r="T159" s="112"/>
      <c r="U159" s="113"/>
      <c r="V159" s="112"/>
      <c r="W159" s="113"/>
      <c r="X159" s="45">
        <f t="shared" si="17"/>
        <v>0</v>
      </c>
      <c r="Y159" s="101">
        <f t="shared" si="18"/>
        <v>0</v>
      </c>
    </row>
    <row r="160" spans="1:25" x14ac:dyDescent="0.25">
      <c r="A160" s="7" t="s">
        <v>20</v>
      </c>
      <c r="B160" s="27" t="s">
        <v>210</v>
      </c>
      <c r="C160" s="27" t="s">
        <v>28</v>
      </c>
      <c r="D160" s="79" t="s">
        <v>282</v>
      </c>
      <c r="E160" s="112"/>
      <c r="F160" s="113"/>
      <c r="G160" s="112"/>
      <c r="H160" s="113"/>
      <c r="I160" s="112"/>
      <c r="J160" s="113"/>
      <c r="K160" s="112"/>
      <c r="L160" s="113"/>
      <c r="M160" s="113"/>
      <c r="N160" s="11">
        <f t="shared" si="19"/>
        <v>0</v>
      </c>
      <c r="O160" s="113"/>
      <c r="P160" s="112"/>
      <c r="Q160" s="113"/>
      <c r="R160" s="112"/>
      <c r="S160" s="113"/>
      <c r="T160" s="112"/>
      <c r="U160" s="113"/>
      <c r="V160" s="112"/>
      <c r="W160" s="113"/>
      <c r="X160" s="45">
        <f t="shared" si="17"/>
        <v>0</v>
      </c>
      <c r="Y160" s="101">
        <f t="shared" si="18"/>
        <v>0</v>
      </c>
    </row>
    <row r="161" spans="1:25" x14ac:dyDescent="0.25">
      <c r="A161" s="7" t="s">
        <v>21</v>
      </c>
      <c r="B161" s="26" t="s">
        <v>211</v>
      </c>
      <c r="C161" s="26" t="s">
        <v>212</v>
      </c>
      <c r="D161" s="83" t="s">
        <v>282</v>
      </c>
      <c r="E161" s="112"/>
      <c r="F161" s="113"/>
      <c r="G161" s="112"/>
      <c r="H161" s="113"/>
      <c r="I161" s="112"/>
      <c r="J161" s="113"/>
      <c r="K161" s="112"/>
      <c r="L161" s="113"/>
      <c r="M161" s="113"/>
      <c r="N161" s="11">
        <f t="shared" si="19"/>
        <v>0</v>
      </c>
      <c r="O161" s="113"/>
      <c r="P161" s="112"/>
      <c r="Q161" s="113"/>
      <c r="R161" s="112"/>
      <c r="S161" s="113"/>
      <c r="T161" s="112"/>
      <c r="U161" s="113"/>
      <c r="V161" s="112"/>
      <c r="W161" s="113"/>
      <c r="X161" s="45">
        <f t="shared" si="17"/>
        <v>0</v>
      </c>
      <c r="Y161" s="101">
        <f t="shared" si="18"/>
        <v>0</v>
      </c>
    </row>
    <row r="162" spans="1:25" x14ac:dyDescent="0.25">
      <c r="A162" s="7" t="s">
        <v>22</v>
      </c>
      <c r="B162" s="26" t="s">
        <v>213</v>
      </c>
      <c r="C162" s="26" t="s">
        <v>214</v>
      </c>
      <c r="D162" s="83" t="s">
        <v>282</v>
      </c>
      <c r="E162" s="112"/>
      <c r="F162" s="113"/>
      <c r="G162" s="112"/>
      <c r="H162" s="113"/>
      <c r="I162" s="112"/>
      <c r="J162" s="113"/>
      <c r="K162" s="112"/>
      <c r="L162" s="113"/>
      <c r="M162" s="113"/>
      <c r="N162" s="11">
        <f t="shared" si="19"/>
        <v>0</v>
      </c>
      <c r="O162" s="113"/>
      <c r="P162" s="112"/>
      <c r="Q162" s="113"/>
      <c r="R162" s="112"/>
      <c r="S162" s="113"/>
      <c r="T162" s="112"/>
      <c r="U162" s="113"/>
      <c r="V162" s="112"/>
      <c r="W162" s="113"/>
      <c r="X162" s="45">
        <f t="shared" si="17"/>
        <v>0</v>
      </c>
      <c r="Y162" s="101">
        <f t="shared" si="18"/>
        <v>0</v>
      </c>
    </row>
    <row r="163" spans="1:25" x14ac:dyDescent="0.25">
      <c r="A163" s="7" t="s">
        <v>23</v>
      </c>
      <c r="B163" s="26" t="s">
        <v>215</v>
      </c>
      <c r="C163" s="26" t="s">
        <v>216</v>
      </c>
      <c r="D163" s="79" t="s">
        <v>282</v>
      </c>
      <c r="E163" s="112"/>
      <c r="F163" s="113"/>
      <c r="G163" s="112"/>
      <c r="H163" s="113"/>
      <c r="I163" s="112"/>
      <c r="J163" s="113"/>
      <c r="K163" s="112"/>
      <c r="L163" s="113"/>
      <c r="M163" s="113"/>
      <c r="N163" s="11">
        <f t="shared" si="19"/>
        <v>0</v>
      </c>
      <c r="O163" s="113"/>
      <c r="P163" s="112"/>
      <c r="Q163" s="113"/>
      <c r="R163" s="112"/>
      <c r="S163" s="113"/>
      <c r="T163" s="112"/>
      <c r="U163" s="113"/>
      <c r="V163" s="112"/>
      <c r="W163" s="113"/>
      <c r="X163" s="45">
        <f t="shared" si="17"/>
        <v>0</v>
      </c>
      <c r="Y163" s="101">
        <f t="shared" si="18"/>
        <v>0</v>
      </c>
    </row>
    <row r="164" spans="1:25" x14ac:dyDescent="0.25">
      <c r="A164" s="7" t="s">
        <v>24</v>
      </c>
      <c r="B164" s="26" t="s">
        <v>217</v>
      </c>
      <c r="C164" s="26" t="s">
        <v>218</v>
      </c>
      <c r="D164" s="79" t="s">
        <v>282</v>
      </c>
      <c r="E164" s="112"/>
      <c r="F164" s="113"/>
      <c r="G164" s="112"/>
      <c r="H164" s="113"/>
      <c r="I164" s="112"/>
      <c r="J164" s="113"/>
      <c r="K164" s="112"/>
      <c r="L164" s="113"/>
      <c r="M164" s="113"/>
      <c r="N164" s="11">
        <f t="shared" si="19"/>
        <v>0</v>
      </c>
      <c r="O164" s="113"/>
      <c r="P164" s="112"/>
      <c r="Q164" s="113"/>
      <c r="R164" s="112"/>
      <c r="S164" s="113"/>
      <c r="T164" s="112"/>
      <c r="U164" s="113"/>
      <c r="V164" s="112"/>
      <c r="W164" s="113"/>
      <c r="X164" s="45">
        <f t="shared" si="17"/>
        <v>0</v>
      </c>
      <c r="Y164" s="101">
        <f t="shared" si="18"/>
        <v>0</v>
      </c>
    </row>
    <row r="165" spans="1:25" x14ac:dyDescent="0.25">
      <c r="A165" s="7"/>
      <c r="B165" s="26"/>
      <c r="C165" s="25"/>
      <c r="D165" s="79"/>
      <c r="E165" s="2"/>
      <c r="F165" s="12"/>
      <c r="G165" s="2"/>
      <c r="H165" s="12"/>
      <c r="I165" s="2"/>
      <c r="J165" s="12"/>
      <c r="K165" s="2"/>
      <c r="L165" s="12"/>
      <c r="M165" s="12"/>
      <c r="N165" s="11"/>
      <c r="O165" s="113"/>
      <c r="P165" s="112"/>
      <c r="Q165" s="113"/>
      <c r="R165" s="112"/>
      <c r="S165" s="113"/>
      <c r="T165" s="112"/>
      <c r="U165" s="113"/>
      <c r="V165" s="112"/>
      <c r="W165" s="113"/>
      <c r="X165" s="45"/>
      <c r="Y165" s="101"/>
    </row>
    <row r="166" spans="1:25" ht="16.5" thickBot="1" x14ac:dyDescent="0.3">
      <c r="A166" s="8"/>
      <c r="B166" s="18"/>
      <c r="C166" s="18"/>
      <c r="D166" s="80"/>
      <c r="E166" s="10"/>
      <c r="F166" s="13"/>
      <c r="G166" s="10"/>
      <c r="H166" s="13"/>
      <c r="I166" s="10"/>
      <c r="J166" s="13"/>
      <c r="K166" s="10"/>
      <c r="L166" s="13"/>
      <c r="M166" s="13"/>
      <c r="N166" s="13"/>
      <c r="O166" s="13"/>
      <c r="P166" s="10"/>
      <c r="Q166" s="13"/>
      <c r="R166" s="10"/>
      <c r="S166" s="13"/>
      <c r="T166" s="10"/>
      <c r="U166" s="13"/>
      <c r="V166" s="10"/>
      <c r="W166" s="13"/>
      <c r="X166" s="10"/>
      <c r="Y166" s="13"/>
    </row>
    <row r="168" spans="1:25" ht="23.25" x14ac:dyDescent="0.35">
      <c r="A168" s="308" t="s">
        <v>0</v>
      </c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</row>
    <row r="169" spans="1:25" x14ac:dyDescent="0.25">
      <c r="A169" s="70" t="s">
        <v>5</v>
      </c>
      <c r="B169" s="70" t="s">
        <v>219</v>
      </c>
    </row>
    <row r="170" spans="1:25" ht="16.5" thickBot="1" x14ac:dyDescent="0.3"/>
    <row r="171" spans="1:25" ht="26.1" customHeight="1" thickBot="1" x14ac:dyDescent="0.3">
      <c r="A171" s="67" t="s">
        <v>1</v>
      </c>
      <c r="B171" s="68" t="s">
        <v>2</v>
      </c>
      <c r="C171" s="68" t="s">
        <v>3</v>
      </c>
      <c r="D171" s="72" t="s">
        <v>4</v>
      </c>
      <c r="E171" s="73">
        <v>1</v>
      </c>
      <c r="F171" s="72">
        <v>2</v>
      </c>
      <c r="G171" s="73">
        <v>3</v>
      </c>
      <c r="H171" s="72">
        <v>4</v>
      </c>
      <c r="I171" s="73">
        <v>5</v>
      </c>
      <c r="J171" s="72">
        <v>6</v>
      </c>
      <c r="K171" s="73">
        <v>7</v>
      </c>
      <c r="L171" s="72">
        <v>8</v>
      </c>
      <c r="M171" s="72">
        <v>9</v>
      </c>
      <c r="N171" s="72" t="s">
        <v>16</v>
      </c>
      <c r="O171" s="72">
        <v>10</v>
      </c>
      <c r="P171" s="73">
        <v>11</v>
      </c>
      <c r="Q171" s="72">
        <v>12</v>
      </c>
      <c r="R171" s="73">
        <v>13</v>
      </c>
      <c r="S171" s="72">
        <v>14</v>
      </c>
      <c r="T171" s="73">
        <v>15</v>
      </c>
      <c r="U171" s="72">
        <v>16</v>
      </c>
      <c r="V171" s="73">
        <v>17</v>
      </c>
      <c r="W171" s="72">
        <v>18</v>
      </c>
      <c r="X171" s="73" t="s">
        <v>136</v>
      </c>
      <c r="Y171" s="68" t="s">
        <v>137</v>
      </c>
    </row>
    <row r="172" spans="1:25" ht="16.5" thickBot="1" x14ac:dyDescent="0.3">
      <c r="A172" s="4"/>
      <c r="B172" s="24"/>
      <c r="C172" s="5"/>
      <c r="D172" s="77"/>
      <c r="E172" s="49">
        <v>5</v>
      </c>
      <c r="F172" s="50">
        <v>4</v>
      </c>
      <c r="G172" s="51">
        <v>4</v>
      </c>
      <c r="H172" s="50">
        <v>3</v>
      </c>
      <c r="I172" s="51">
        <v>4</v>
      </c>
      <c r="J172" s="50">
        <v>4</v>
      </c>
      <c r="K172" s="51">
        <v>4</v>
      </c>
      <c r="L172" s="50">
        <v>5</v>
      </c>
      <c r="M172" s="50">
        <v>3</v>
      </c>
      <c r="N172" s="47">
        <f>SUM(E172:M172)</f>
        <v>36</v>
      </c>
      <c r="O172" s="42">
        <v>4</v>
      </c>
      <c r="P172" s="43">
        <v>4</v>
      </c>
      <c r="Q172" s="42">
        <v>4</v>
      </c>
      <c r="R172" s="43">
        <v>5</v>
      </c>
      <c r="S172" s="42">
        <v>3</v>
      </c>
      <c r="T172" s="43">
        <v>4</v>
      </c>
      <c r="U172" s="42">
        <v>3</v>
      </c>
      <c r="V172" s="43">
        <v>5</v>
      </c>
      <c r="W172" s="44">
        <v>4</v>
      </c>
      <c r="X172" s="46">
        <f>SUM(O172:W172)</f>
        <v>36</v>
      </c>
      <c r="Y172" s="128">
        <f>SUM(N172+X172)</f>
        <v>72</v>
      </c>
    </row>
    <row r="173" spans="1:25" x14ac:dyDescent="0.25">
      <c r="A173" s="7" t="s">
        <v>7</v>
      </c>
      <c r="B173" s="26" t="s">
        <v>161</v>
      </c>
      <c r="C173" s="21" t="s">
        <v>13</v>
      </c>
      <c r="D173" s="82" t="s">
        <v>282</v>
      </c>
      <c r="E173" s="110"/>
      <c r="F173" s="111"/>
      <c r="G173" s="110"/>
      <c r="H173" s="111"/>
      <c r="I173" s="110"/>
      <c r="J173" s="111"/>
      <c r="K173" s="110"/>
      <c r="L173" s="111"/>
      <c r="M173" s="111"/>
      <c r="N173" s="11">
        <f>SUM(E173:M173)</f>
        <v>0</v>
      </c>
      <c r="O173" s="113"/>
      <c r="P173" s="112"/>
      <c r="Q173" s="113"/>
      <c r="R173" s="112"/>
      <c r="S173" s="113"/>
      <c r="T173" s="112"/>
      <c r="U173" s="113"/>
      <c r="V173" s="112"/>
      <c r="W173" s="114"/>
      <c r="X173" s="45">
        <f t="shared" ref="X173:X185" si="20">SUM(O173:W173)</f>
        <v>0</v>
      </c>
      <c r="Y173" s="129">
        <f t="shared" ref="Y173:Y185" si="21">SUM(N173+X173)</f>
        <v>0</v>
      </c>
    </row>
    <row r="174" spans="1:25" x14ac:dyDescent="0.25">
      <c r="A174" s="7" t="s">
        <v>8</v>
      </c>
      <c r="B174" s="26" t="s">
        <v>220</v>
      </c>
      <c r="C174" s="21" t="s">
        <v>221</v>
      </c>
      <c r="D174" s="75" t="s">
        <v>282</v>
      </c>
      <c r="E174" s="112"/>
      <c r="F174" s="113"/>
      <c r="G174" s="112"/>
      <c r="H174" s="113"/>
      <c r="I174" s="112"/>
      <c r="J174" s="113"/>
      <c r="K174" s="112"/>
      <c r="L174" s="113"/>
      <c r="M174" s="113"/>
      <c r="N174" s="11">
        <f t="shared" ref="N174:N185" si="22">SUM(E174:M174)</f>
        <v>0</v>
      </c>
      <c r="O174" s="113"/>
      <c r="P174" s="112"/>
      <c r="Q174" s="113"/>
      <c r="R174" s="112"/>
      <c r="S174" s="113"/>
      <c r="T174" s="112"/>
      <c r="U174" s="113"/>
      <c r="V174" s="112"/>
      <c r="W174" s="113"/>
      <c r="X174" s="45">
        <f t="shared" si="20"/>
        <v>0</v>
      </c>
      <c r="Y174" s="101">
        <f t="shared" si="21"/>
        <v>0</v>
      </c>
    </row>
    <row r="175" spans="1:25" x14ac:dyDescent="0.25">
      <c r="A175" s="7" t="s">
        <v>9</v>
      </c>
      <c r="B175" s="26" t="s">
        <v>222</v>
      </c>
      <c r="C175" s="21" t="s">
        <v>223</v>
      </c>
      <c r="D175" s="75" t="s">
        <v>282</v>
      </c>
      <c r="E175" s="112"/>
      <c r="F175" s="113"/>
      <c r="G175" s="112"/>
      <c r="H175" s="113"/>
      <c r="I175" s="112"/>
      <c r="J175" s="113"/>
      <c r="K175" s="112"/>
      <c r="L175" s="113"/>
      <c r="M175" s="113"/>
      <c r="N175" s="11">
        <f t="shared" si="22"/>
        <v>0</v>
      </c>
      <c r="O175" s="113"/>
      <c r="P175" s="112"/>
      <c r="Q175" s="113"/>
      <c r="R175" s="112"/>
      <c r="S175" s="113"/>
      <c r="T175" s="112"/>
      <c r="U175" s="113"/>
      <c r="V175" s="112"/>
      <c r="W175" s="113"/>
      <c r="X175" s="45">
        <f t="shared" si="20"/>
        <v>0</v>
      </c>
      <c r="Y175" s="101">
        <f t="shared" si="21"/>
        <v>0</v>
      </c>
    </row>
    <row r="176" spans="1:25" x14ac:dyDescent="0.25">
      <c r="A176" s="7" t="s">
        <v>18</v>
      </c>
      <c r="B176" s="26" t="s">
        <v>224</v>
      </c>
      <c r="C176" s="21" t="s">
        <v>225</v>
      </c>
      <c r="D176" s="82" t="s">
        <v>282</v>
      </c>
      <c r="E176" s="112"/>
      <c r="F176" s="113"/>
      <c r="G176" s="112"/>
      <c r="H176" s="113"/>
      <c r="I176" s="112"/>
      <c r="J176" s="113"/>
      <c r="K176" s="112"/>
      <c r="L176" s="113"/>
      <c r="M176" s="113"/>
      <c r="N176" s="11">
        <f t="shared" si="22"/>
        <v>0</v>
      </c>
      <c r="O176" s="113"/>
      <c r="P176" s="112"/>
      <c r="Q176" s="113"/>
      <c r="R176" s="112"/>
      <c r="S176" s="113"/>
      <c r="T176" s="112"/>
      <c r="U176" s="113"/>
      <c r="V176" s="112"/>
      <c r="W176" s="113"/>
      <c r="X176" s="45">
        <f t="shared" si="20"/>
        <v>0</v>
      </c>
      <c r="Y176" s="101">
        <f t="shared" si="21"/>
        <v>0</v>
      </c>
    </row>
    <row r="177" spans="1:25" x14ac:dyDescent="0.25">
      <c r="A177" s="7" t="s">
        <v>19</v>
      </c>
      <c r="B177" s="27" t="s">
        <v>226</v>
      </c>
      <c r="C177" s="22" t="s">
        <v>100</v>
      </c>
      <c r="D177" s="75" t="s">
        <v>282</v>
      </c>
      <c r="E177" s="112"/>
      <c r="F177" s="113"/>
      <c r="G177" s="112"/>
      <c r="H177" s="113"/>
      <c r="I177" s="112"/>
      <c r="J177" s="113"/>
      <c r="K177" s="112"/>
      <c r="L177" s="113"/>
      <c r="M177" s="113"/>
      <c r="N177" s="11">
        <f t="shared" si="22"/>
        <v>0</v>
      </c>
      <c r="O177" s="113"/>
      <c r="P177" s="112"/>
      <c r="Q177" s="113"/>
      <c r="R177" s="112"/>
      <c r="S177" s="113"/>
      <c r="T177" s="112"/>
      <c r="U177" s="113"/>
      <c r="V177" s="112"/>
      <c r="W177" s="113"/>
      <c r="X177" s="45">
        <f t="shared" si="20"/>
        <v>0</v>
      </c>
      <c r="Y177" s="101">
        <f t="shared" si="21"/>
        <v>0</v>
      </c>
    </row>
    <row r="178" spans="1:25" x14ac:dyDescent="0.25">
      <c r="A178" s="7" t="s">
        <v>20</v>
      </c>
      <c r="B178" s="27" t="s">
        <v>227</v>
      </c>
      <c r="C178" s="22" t="s">
        <v>228</v>
      </c>
      <c r="D178" s="75" t="s">
        <v>282</v>
      </c>
      <c r="E178" s="112"/>
      <c r="F178" s="113"/>
      <c r="G178" s="112"/>
      <c r="H178" s="113"/>
      <c r="I178" s="112"/>
      <c r="J178" s="113"/>
      <c r="K178" s="112"/>
      <c r="L178" s="113"/>
      <c r="M178" s="113"/>
      <c r="N178" s="11">
        <f t="shared" si="22"/>
        <v>0</v>
      </c>
      <c r="O178" s="113"/>
      <c r="P178" s="112"/>
      <c r="Q178" s="113"/>
      <c r="R178" s="112"/>
      <c r="S178" s="113"/>
      <c r="T178" s="112"/>
      <c r="U178" s="113"/>
      <c r="V178" s="112"/>
      <c r="W178" s="113"/>
      <c r="X178" s="45">
        <f t="shared" si="20"/>
        <v>0</v>
      </c>
      <c r="Y178" s="101">
        <f t="shared" si="21"/>
        <v>0</v>
      </c>
    </row>
    <row r="179" spans="1:25" x14ac:dyDescent="0.25">
      <c r="A179" s="7" t="s">
        <v>21</v>
      </c>
      <c r="B179" s="26" t="s">
        <v>229</v>
      </c>
      <c r="C179" s="21" t="s">
        <v>28</v>
      </c>
      <c r="D179" s="75" t="s">
        <v>282</v>
      </c>
      <c r="E179" s="112"/>
      <c r="F179" s="113"/>
      <c r="G179" s="112"/>
      <c r="H179" s="113"/>
      <c r="I179" s="112"/>
      <c r="J179" s="113"/>
      <c r="K179" s="112"/>
      <c r="L179" s="113"/>
      <c r="M179" s="113"/>
      <c r="N179" s="11">
        <f t="shared" si="22"/>
        <v>0</v>
      </c>
      <c r="O179" s="113"/>
      <c r="P179" s="112"/>
      <c r="Q179" s="113"/>
      <c r="R179" s="112"/>
      <c r="S179" s="113"/>
      <c r="T179" s="112"/>
      <c r="U179" s="113"/>
      <c r="V179" s="112"/>
      <c r="W179" s="113"/>
      <c r="X179" s="45">
        <f t="shared" si="20"/>
        <v>0</v>
      </c>
      <c r="Y179" s="101">
        <f t="shared" si="21"/>
        <v>0</v>
      </c>
    </row>
    <row r="180" spans="1:25" x14ac:dyDescent="0.25">
      <c r="A180" s="7" t="s">
        <v>22</v>
      </c>
      <c r="B180" s="26" t="s">
        <v>163</v>
      </c>
      <c r="C180" s="21" t="s">
        <v>230</v>
      </c>
      <c r="D180" s="75" t="s">
        <v>282</v>
      </c>
      <c r="E180" s="112"/>
      <c r="F180" s="113"/>
      <c r="G180" s="112"/>
      <c r="H180" s="113"/>
      <c r="I180" s="112"/>
      <c r="J180" s="113"/>
      <c r="K180" s="112"/>
      <c r="L180" s="113"/>
      <c r="M180" s="113"/>
      <c r="N180" s="11">
        <f t="shared" si="22"/>
        <v>0</v>
      </c>
      <c r="O180" s="113"/>
      <c r="P180" s="112"/>
      <c r="Q180" s="113"/>
      <c r="R180" s="112"/>
      <c r="S180" s="113"/>
      <c r="T180" s="112"/>
      <c r="U180" s="113"/>
      <c r="V180" s="112"/>
      <c r="W180" s="113"/>
      <c r="X180" s="45">
        <f t="shared" si="20"/>
        <v>0</v>
      </c>
      <c r="Y180" s="101">
        <f t="shared" si="21"/>
        <v>0</v>
      </c>
    </row>
    <row r="181" spans="1:25" x14ac:dyDescent="0.25">
      <c r="A181" s="7" t="s">
        <v>23</v>
      </c>
      <c r="B181" s="27" t="s">
        <v>231</v>
      </c>
      <c r="C181" s="22" t="s">
        <v>232</v>
      </c>
      <c r="D181" s="75" t="s">
        <v>282</v>
      </c>
      <c r="E181" s="112"/>
      <c r="F181" s="113"/>
      <c r="G181" s="112"/>
      <c r="H181" s="113"/>
      <c r="I181" s="112"/>
      <c r="J181" s="113"/>
      <c r="K181" s="112"/>
      <c r="L181" s="113"/>
      <c r="M181" s="113"/>
      <c r="N181" s="11">
        <f t="shared" si="22"/>
        <v>0</v>
      </c>
      <c r="O181" s="113"/>
      <c r="P181" s="112"/>
      <c r="Q181" s="113"/>
      <c r="R181" s="112"/>
      <c r="S181" s="113"/>
      <c r="T181" s="112"/>
      <c r="U181" s="113"/>
      <c r="V181" s="112"/>
      <c r="W181" s="113"/>
      <c r="X181" s="45">
        <f t="shared" si="20"/>
        <v>0</v>
      </c>
      <c r="Y181" s="101">
        <f t="shared" si="21"/>
        <v>0</v>
      </c>
    </row>
    <row r="182" spans="1:25" x14ac:dyDescent="0.25">
      <c r="A182" s="7" t="s">
        <v>24</v>
      </c>
      <c r="B182" s="25" t="s">
        <v>217</v>
      </c>
      <c r="C182" s="19" t="s">
        <v>233</v>
      </c>
      <c r="D182" s="75" t="s">
        <v>282</v>
      </c>
      <c r="E182" s="112"/>
      <c r="F182" s="113"/>
      <c r="G182" s="112"/>
      <c r="H182" s="113"/>
      <c r="I182" s="112"/>
      <c r="J182" s="113"/>
      <c r="K182" s="112"/>
      <c r="L182" s="113"/>
      <c r="M182" s="113"/>
      <c r="N182" s="11">
        <f t="shared" si="22"/>
        <v>0</v>
      </c>
      <c r="O182" s="113"/>
      <c r="P182" s="112"/>
      <c r="Q182" s="113"/>
      <c r="R182" s="112"/>
      <c r="S182" s="113"/>
      <c r="T182" s="112"/>
      <c r="U182" s="113"/>
      <c r="V182" s="112"/>
      <c r="W182" s="113"/>
      <c r="X182" s="45">
        <f t="shared" si="20"/>
        <v>0</v>
      </c>
      <c r="Y182" s="101">
        <f t="shared" si="21"/>
        <v>0</v>
      </c>
    </row>
    <row r="183" spans="1:25" x14ac:dyDescent="0.25">
      <c r="A183" s="7" t="s">
        <v>57</v>
      </c>
      <c r="B183" s="17" t="s">
        <v>234</v>
      </c>
      <c r="C183" s="3" t="s">
        <v>235</v>
      </c>
      <c r="D183" s="75" t="s">
        <v>282</v>
      </c>
      <c r="E183" s="112"/>
      <c r="F183" s="113"/>
      <c r="G183" s="112"/>
      <c r="H183" s="113"/>
      <c r="I183" s="112"/>
      <c r="J183" s="113"/>
      <c r="K183" s="112"/>
      <c r="L183" s="113"/>
      <c r="M183" s="113"/>
      <c r="N183" s="11">
        <f t="shared" si="22"/>
        <v>0</v>
      </c>
      <c r="O183" s="113"/>
      <c r="P183" s="112"/>
      <c r="Q183" s="113"/>
      <c r="R183" s="112"/>
      <c r="S183" s="113"/>
      <c r="T183" s="112"/>
      <c r="U183" s="113"/>
      <c r="V183" s="112"/>
      <c r="W183" s="113"/>
      <c r="X183" s="45">
        <f t="shared" si="20"/>
        <v>0</v>
      </c>
      <c r="Y183" s="101">
        <f t="shared" si="21"/>
        <v>0</v>
      </c>
    </row>
    <row r="184" spans="1:25" x14ac:dyDescent="0.25">
      <c r="A184" s="7" t="s">
        <v>58</v>
      </c>
      <c r="B184" s="27" t="s">
        <v>222</v>
      </c>
      <c r="C184" s="22" t="s">
        <v>236</v>
      </c>
      <c r="D184" s="75" t="s">
        <v>282</v>
      </c>
      <c r="E184" s="112"/>
      <c r="F184" s="113"/>
      <c r="G184" s="112"/>
      <c r="H184" s="113"/>
      <c r="I184" s="112"/>
      <c r="J184" s="113"/>
      <c r="K184" s="112"/>
      <c r="L184" s="113"/>
      <c r="M184" s="113"/>
      <c r="N184" s="11">
        <f t="shared" si="22"/>
        <v>0</v>
      </c>
      <c r="O184" s="113"/>
      <c r="P184" s="112"/>
      <c r="Q184" s="113"/>
      <c r="R184" s="112"/>
      <c r="S184" s="113"/>
      <c r="T184" s="112"/>
      <c r="U184" s="113"/>
      <c r="V184" s="112"/>
      <c r="W184" s="113"/>
      <c r="X184" s="45">
        <f t="shared" si="20"/>
        <v>0</v>
      </c>
      <c r="Y184" s="101">
        <f t="shared" si="21"/>
        <v>0</v>
      </c>
    </row>
    <row r="185" spans="1:25" x14ac:dyDescent="0.25">
      <c r="A185" s="7" t="s">
        <v>59</v>
      </c>
      <c r="B185" s="26" t="s">
        <v>237</v>
      </c>
      <c r="C185" s="21" t="s">
        <v>238</v>
      </c>
      <c r="D185" s="75" t="s">
        <v>282</v>
      </c>
      <c r="E185" s="112"/>
      <c r="F185" s="113"/>
      <c r="G185" s="112"/>
      <c r="H185" s="113"/>
      <c r="I185" s="112"/>
      <c r="J185" s="113"/>
      <c r="K185" s="112"/>
      <c r="L185" s="113"/>
      <c r="M185" s="113"/>
      <c r="N185" s="11">
        <f t="shared" si="22"/>
        <v>0</v>
      </c>
      <c r="O185" s="113"/>
      <c r="P185" s="112"/>
      <c r="Q185" s="113"/>
      <c r="R185" s="112"/>
      <c r="S185" s="113"/>
      <c r="T185" s="112"/>
      <c r="U185" s="113"/>
      <c r="V185" s="112"/>
      <c r="W185" s="113"/>
      <c r="X185" s="45">
        <f t="shared" si="20"/>
        <v>0</v>
      </c>
      <c r="Y185" s="101">
        <f t="shared" si="21"/>
        <v>0</v>
      </c>
    </row>
    <row r="186" spans="1:25" x14ac:dyDescent="0.25">
      <c r="A186" s="7"/>
      <c r="B186" s="26"/>
      <c r="C186" s="21"/>
      <c r="D186" s="75"/>
      <c r="E186" s="2"/>
      <c r="F186" s="12"/>
      <c r="G186" s="2"/>
      <c r="H186" s="12"/>
      <c r="I186" s="2"/>
      <c r="J186" s="12"/>
      <c r="K186" s="2"/>
      <c r="L186" s="12"/>
      <c r="M186" s="12"/>
      <c r="N186" s="11"/>
      <c r="O186" s="11"/>
      <c r="P186" s="2"/>
      <c r="Q186" s="12"/>
      <c r="R186" s="2"/>
      <c r="S186" s="12"/>
      <c r="T186" s="2"/>
      <c r="U186" s="12"/>
      <c r="V186" s="2"/>
      <c r="W186" s="12"/>
      <c r="X186" s="45"/>
      <c r="Y186" s="103"/>
    </row>
    <row r="187" spans="1:25" ht="16.5" thickBot="1" x14ac:dyDescent="0.3">
      <c r="A187" s="8"/>
      <c r="B187" s="18"/>
      <c r="C187" s="9"/>
      <c r="D187" s="76"/>
      <c r="E187" s="10"/>
      <c r="F187" s="13"/>
      <c r="G187" s="10"/>
      <c r="H187" s="13"/>
      <c r="I187" s="10"/>
      <c r="J187" s="13"/>
      <c r="K187" s="10"/>
      <c r="L187" s="13"/>
      <c r="M187" s="13"/>
      <c r="N187" s="13"/>
      <c r="O187" s="13"/>
      <c r="P187" s="10"/>
      <c r="Q187" s="13"/>
      <c r="R187" s="10"/>
      <c r="S187" s="13"/>
      <c r="T187" s="10"/>
      <c r="U187" s="13"/>
      <c r="V187" s="10"/>
      <c r="W187" s="13"/>
      <c r="X187" s="10"/>
      <c r="Y187" s="116"/>
    </row>
    <row r="189" spans="1:25" ht="23.25" x14ac:dyDescent="0.35">
      <c r="A189" s="308" t="s">
        <v>0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</row>
    <row r="190" spans="1:25" x14ac:dyDescent="0.25">
      <c r="A190" s="70" t="s">
        <v>239</v>
      </c>
      <c r="B190" s="70" t="s">
        <v>240</v>
      </c>
    </row>
    <row r="191" spans="1:25" ht="16.5" thickBot="1" x14ac:dyDescent="0.3"/>
    <row r="192" spans="1:25" ht="24.95" customHeight="1" thickBot="1" x14ac:dyDescent="0.3">
      <c r="A192" s="54" t="s">
        <v>1</v>
      </c>
      <c r="B192" s="55" t="s">
        <v>2</v>
      </c>
      <c r="C192" s="55" t="s">
        <v>3</v>
      </c>
      <c r="D192" s="57" t="s">
        <v>4</v>
      </c>
      <c r="E192" s="58">
        <v>1</v>
      </c>
      <c r="F192" s="57">
        <v>2</v>
      </c>
      <c r="G192" s="58">
        <v>3</v>
      </c>
      <c r="H192" s="57">
        <v>4</v>
      </c>
      <c r="I192" s="58">
        <v>5</v>
      </c>
      <c r="J192" s="57">
        <v>6</v>
      </c>
      <c r="K192" s="58">
        <v>7</v>
      </c>
      <c r="L192" s="57">
        <v>8</v>
      </c>
      <c r="M192" s="57">
        <v>9</v>
      </c>
      <c r="N192" s="56" t="s">
        <v>16</v>
      </c>
    </row>
    <row r="193" spans="1:14" ht="16.5" thickBot="1" x14ac:dyDescent="0.3">
      <c r="A193" s="6"/>
      <c r="B193" s="24"/>
      <c r="C193" s="2"/>
      <c r="D193" s="77"/>
      <c r="E193" s="49">
        <v>5</v>
      </c>
      <c r="F193" s="50">
        <v>4</v>
      </c>
      <c r="G193" s="51">
        <v>4</v>
      </c>
      <c r="H193" s="50">
        <v>3</v>
      </c>
      <c r="I193" s="51">
        <v>4</v>
      </c>
      <c r="J193" s="50">
        <v>4</v>
      </c>
      <c r="K193" s="51">
        <v>4</v>
      </c>
      <c r="L193" s="50">
        <v>5</v>
      </c>
      <c r="M193" s="50">
        <v>3</v>
      </c>
      <c r="N193" s="128">
        <f>SUM(E193:M193)</f>
        <v>36</v>
      </c>
    </row>
    <row r="194" spans="1:14" x14ac:dyDescent="0.25">
      <c r="A194" s="7" t="s">
        <v>7</v>
      </c>
      <c r="B194" s="26" t="s">
        <v>241</v>
      </c>
      <c r="C194" s="21" t="s">
        <v>242</v>
      </c>
      <c r="D194" s="75" t="s">
        <v>282</v>
      </c>
      <c r="E194" s="1">
        <v>6</v>
      </c>
      <c r="F194" s="14">
        <v>6</v>
      </c>
      <c r="G194" s="1">
        <v>6</v>
      </c>
      <c r="H194" s="14">
        <v>6</v>
      </c>
      <c r="I194" s="1">
        <v>6</v>
      </c>
      <c r="J194" s="14">
        <v>5</v>
      </c>
      <c r="K194" s="1">
        <v>5</v>
      </c>
      <c r="L194" s="14">
        <v>6</v>
      </c>
      <c r="M194" s="14">
        <v>5</v>
      </c>
      <c r="N194" s="101">
        <f>SUM(E194:M194)</f>
        <v>51</v>
      </c>
    </row>
    <row r="195" spans="1:14" ht="16.5" thickBot="1" x14ac:dyDescent="0.3">
      <c r="A195" s="8"/>
      <c r="B195" s="18"/>
      <c r="C195" s="9"/>
      <c r="D195" s="76"/>
      <c r="E195" s="10"/>
      <c r="F195" s="13"/>
      <c r="G195" s="10"/>
      <c r="H195" s="13"/>
      <c r="I195" s="10"/>
      <c r="J195" s="13"/>
      <c r="K195" s="10"/>
      <c r="L195" s="13"/>
      <c r="M195" s="13"/>
      <c r="N195" s="130"/>
    </row>
    <row r="197" spans="1:14" x14ac:dyDescent="0.25">
      <c r="A197" s="70" t="s">
        <v>239</v>
      </c>
      <c r="B197" s="70" t="s">
        <v>63</v>
      </c>
    </row>
    <row r="198" spans="1:14" ht="16.5" thickBot="1" x14ac:dyDescent="0.3"/>
    <row r="199" spans="1:14" ht="26.1" customHeight="1" thickBot="1" x14ac:dyDescent="0.3">
      <c r="A199" s="54" t="s">
        <v>1</v>
      </c>
      <c r="B199" s="55" t="s">
        <v>2</v>
      </c>
      <c r="C199" s="55" t="s">
        <v>3</v>
      </c>
      <c r="D199" s="57" t="s">
        <v>4</v>
      </c>
      <c r="E199" s="58">
        <v>1</v>
      </c>
      <c r="F199" s="57">
        <v>2</v>
      </c>
      <c r="G199" s="58">
        <v>3</v>
      </c>
      <c r="H199" s="57">
        <v>4</v>
      </c>
      <c r="I199" s="58">
        <v>5</v>
      </c>
      <c r="J199" s="57">
        <v>6</v>
      </c>
      <c r="K199" s="58">
        <v>7</v>
      </c>
      <c r="L199" s="57">
        <v>8</v>
      </c>
      <c r="M199" s="57">
        <v>9</v>
      </c>
      <c r="N199" s="56" t="s">
        <v>16</v>
      </c>
    </row>
    <row r="200" spans="1:14" ht="16.5" thickBot="1" x14ac:dyDescent="0.3">
      <c r="A200" s="6"/>
      <c r="B200" s="24"/>
      <c r="C200" s="2"/>
      <c r="D200" s="77"/>
      <c r="E200" s="49">
        <v>5</v>
      </c>
      <c r="F200" s="50">
        <v>4</v>
      </c>
      <c r="G200" s="51">
        <v>4</v>
      </c>
      <c r="H200" s="50">
        <v>3</v>
      </c>
      <c r="I200" s="51">
        <v>4</v>
      </c>
      <c r="J200" s="50">
        <v>4</v>
      </c>
      <c r="K200" s="51">
        <v>4</v>
      </c>
      <c r="L200" s="50">
        <v>5</v>
      </c>
      <c r="M200" s="50">
        <v>3</v>
      </c>
      <c r="N200" s="84">
        <f>SUM(E200:M200)</f>
        <v>36</v>
      </c>
    </row>
    <row r="201" spans="1:14" x14ac:dyDescent="0.25">
      <c r="A201" s="7" t="s">
        <v>7</v>
      </c>
      <c r="B201" s="26" t="s">
        <v>243</v>
      </c>
      <c r="C201" s="21" t="s">
        <v>244</v>
      </c>
      <c r="D201" s="75" t="s">
        <v>282</v>
      </c>
      <c r="E201" s="91">
        <v>6</v>
      </c>
      <c r="F201" s="92">
        <v>4</v>
      </c>
      <c r="G201" s="91">
        <v>6</v>
      </c>
      <c r="H201" s="92">
        <v>4</v>
      </c>
      <c r="I201" s="91">
        <v>5</v>
      </c>
      <c r="J201" s="92">
        <v>5</v>
      </c>
      <c r="K201" s="91">
        <v>7</v>
      </c>
      <c r="L201" s="92">
        <v>8</v>
      </c>
      <c r="M201" s="92">
        <v>4</v>
      </c>
      <c r="N201" s="101">
        <f>SUM(E201:M201)</f>
        <v>49</v>
      </c>
    </row>
    <row r="202" spans="1:14" x14ac:dyDescent="0.25">
      <c r="A202" s="7" t="s">
        <v>8</v>
      </c>
      <c r="B202" s="26" t="s">
        <v>245</v>
      </c>
      <c r="C202" s="21" t="s">
        <v>246</v>
      </c>
      <c r="D202" s="75" t="s">
        <v>282</v>
      </c>
      <c r="E202" s="93">
        <v>6</v>
      </c>
      <c r="F202" s="94">
        <v>6</v>
      </c>
      <c r="G202" s="93">
        <v>5</v>
      </c>
      <c r="H202" s="94">
        <v>3</v>
      </c>
      <c r="I202" s="94">
        <v>4</v>
      </c>
      <c r="J202" s="94">
        <v>6</v>
      </c>
      <c r="K202" s="94">
        <v>4</v>
      </c>
      <c r="L202" s="94">
        <v>8</v>
      </c>
      <c r="M202" s="94">
        <v>3</v>
      </c>
      <c r="N202" s="101">
        <f>SUM(E202:M202)</f>
        <v>45</v>
      </c>
    </row>
    <row r="203" spans="1:14" x14ac:dyDescent="0.25">
      <c r="A203" s="7" t="s">
        <v>9</v>
      </c>
      <c r="B203" s="26" t="s">
        <v>247</v>
      </c>
      <c r="C203" s="21" t="s">
        <v>248</v>
      </c>
      <c r="D203" s="75" t="s">
        <v>282</v>
      </c>
      <c r="E203" s="93">
        <v>5</v>
      </c>
      <c r="F203" s="94">
        <v>5</v>
      </c>
      <c r="G203" s="93">
        <v>6</v>
      </c>
      <c r="H203" s="94">
        <v>4</v>
      </c>
      <c r="I203" s="93">
        <v>4</v>
      </c>
      <c r="J203" s="94">
        <v>8</v>
      </c>
      <c r="K203" s="93">
        <v>5</v>
      </c>
      <c r="L203" s="94">
        <v>5</v>
      </c>
      <c r="M203" s="94">
        <v>3</v>
      </c>
      <c r="N203" s="101">
        <f t="shared" ref="N203:N204" si="23">SUM(E203:M203)</f>
        <v>45</v>
      </c>
    </row>
    <row r="204" spans="1:14" x14ac:dyDescent="0.25">
      <c r="A204" s="7" t="s">
        <v>18</v>
      </c>
      <c r="B204" s="26" t="s">
        <v>249</v>
      </c>
      <c r="C204" s="21" t="s">
        <v>250</v>
      </c>
      <c r="D204" s="75" t="s">
        <v>282</v>
      </c>
      <c r="E204" s="93">
        <v>7</v>
      </c>
      <c r="F204" s="94">
        <v>6</v>
      </c>
      <c r="G204" s="93">
        <v>7</v>
      </c>
      <c r="H204" s="94">
        <v>4</v>
      </c>
      <c r="I204" s="93">
        <v>5</v>
      </c>
      <c r="J204" s="94">
        <v>8</v>
      </c>
      <c r="K204" s="93">
        <v>5</v>
      </c>
      <c r="L204" s="94">
        <v>6</v>
      </c>
      <c r="M204" s="94">
        <v>5</v>
      </c>
      <c r="N204" s="101">
        <f t="shared" si="23"/>
        <v>53</v>
      </c>
    </row>
    <row r="205" spans="1:14" x14ac:dyDescent="0.25">
      <c r="A205" s="7" t="s">
        <v>19</v>
      </c>
      <c r="B205" s="17"/>
      <c r="C205" s="3"/>
      <c r="D205" s="75"/>
      <c r="E205" s="2"/>
      <c r="F205" s="12"/>
      <c r="G205" s="2"/>
      <c r="H205" s="12"/>
      <c r="I205" s="2"/>
      <c r="J205" s="12"/>
      <c r="K205" s="2"/>
      <c r="L205" s="12"/>
      <c r="M205" s="12"/>
      <c r="N205" s="11"/>
    </row>
    <row r="206" spans="1:14" ht="16.5" thickBot="1" x14ac:dyDescent="0.3">
      <c r="A206" s="8"/>
      <c r="B206" s="18"/>
      <c r="C206" s="9"/>
      <c r="D206" s="76"/>
      <c r="E206" s="10"/>
      <c r="F206" s="13"/>
      <c r="G206" s="10"/>
      <c r="H206" s="13"/>
      <c r="I206" s="10"/>
      <c r="J206" s="13"/>
      <c r="K206" s="10"/>
      <c r="L206" s="13"/>
      <c r="M206" s="13"/>
      <c r="N206" s="13"/>
    </row>
    <row r="208" spans="1:14" x14ac:dyDescent="0.25">
      <c r="A208" s="70" t="s">
        <v>239</v>
      </c>
      <c r="B208" s="70" t="s">
        <v>82</v>
      </c>
    </row>
    <row r="209" spans="1:25" ht="16.5" thickBot="1" x14ac:dyDescent="0.3"/>
    <row r="210" spans="1:25" ht="27" customHeight="1" thickBot="1" x14ac:dyDescent="0.3">
      <c r="A210" s="54" t="s">
        <v>1</v>
      </c>
      <c r="B210" s="55" t="s">
        <v>2</v>
      </c>
      <c r="C210" s="55" t="s">
        <v>3</v>
      </c>
      <c r="D210" s="57" t="s">
        <v>4</v>
      </c>
      <c r="E210" s="58">
        <v>10</v>
      </c>
      <c r="F210" s="57">
        <v>11</v>
      </c>
      <c r="G210" s="58">
        <v>12</v>
      </c>
      <c r="H210" s="57">
        <v>13</v>
      </c>
      <c r="I210" s="58">
        <v>14</v>
      </c>
      <c r="J210" s="57">
        <v>15</v>
      </c>
      <c r="K210" s="58">
        <v>16</v>
      </c>
      <c r="L210" s="57">
        <v>17</v>
      </c>
      <c r="M210" s="57">
        <v>18</v>
      </c>
      <c r="N210" s="56" t="s">
        <v>16</v>
      </c>
    </row>
    <row r="211" spans="1:25" ht="16.5" thickBot="1" x14ac:dyDescent="0.3">
      <c r="A211" s="6"/>
      <c r="B211" s="24"/>
      <c r="C211" s="2"/>
      <c r="D211" s="77"/>
      <c r="E211" s="49">
        <v>4</v>
      </c>
      <c r="F211" s="50">
        <v>4</v>
      </c>
      <c r="G211" s="51">
        <v>4</v>
      </c>
      <c r="H211" s="50">
        <v>5</v>
      </c>
      <c r="I211" s="51">
        <v>3</v>
      </c>
      <c r="J211" s="50">
        <v>4</v>
      </c>
      <c r="K211" s="51">
        <v>3</v>
      </c>
      <c r="L211" s="50">
        <v>5</v>
      </c>
      <c r="M211" s="50">
        <v>4</v>
      </c>
      <c r="N211" s="84">
        <f>SUM(E211:M211)</f>
        <v>36</v>
      </c>
    </row>
    <row r="212" spans="1:25" x14ac:dyDescent="0.25">
      <c r="A212" s="7" t="s">
        <v>7</v>
      </c>
      <c r="B212" s="26" t="s">
        <v>25</v>
      </c>
      <c r="C212" s="21" t="s">
        <v>251</v>
      </c>
      <c r="D212" s="75" t="s">
        <v>282</v>
      </c>
      <c r="E212" s="87">
        <v>6</v>
      </c>
      <c r="F212" s="88">
        <v>8</v>
      </c>
      <c r="G212" s="87">
        <v>5</v>
      </c>
      <c r="H212" s="88">
        <v>8</v>
      </c>
      <c r="I212" s="87">
        <v>3</v>
      </c>
      <c r="J212" s="88">
        <v>4</v>
      </c>
      <c r="K212" s="87">
        <v>3</v>
      </c>
      <c r="L212" s="88">
        <v>8</v>
      </c>
      <c r="M212" s="88">
        <v>5</v>
      </c>
      <c r="N212" s="85">
        <f>SUM(E212:M212)</f>
        <v>50</v>
      </c>
    </row>
    <row r="213" spans="1:25" x14ac:dyDescent="0.25">
      <c r="A213" s="7" t="s">
        <v>8</v>
      </c>
      <c r="B213" s="25" t="s">
        <v>138</v>
      </c>
      <c r="C213" s="19" t="s">
        <v>252</v>
      </c>
      <c r="D213" s="75" t="s">
        <v>282</v>
      </c>
      <c r="E213" s="95">
        <v>10</v>
      </c>
      <c r="F213" s="96">
        <v>10</v>
      </c>
      <c r="G213" s="95">
        <v>10</v>
      </c>
      <c r="H213" s="96">
        <v>7</v>
      </c>
      <c r="I213" s="95">
        <v>5</v>
      </c>
      <c r="J213" s="96">
        <v>7</v>
      </c>
      <c r="K213" s="95">
        <v>4</v>
      </c>
      <c r="L213" s="96">
        <v>8</v>
      </c>
      <c r="M213" s="96">
        <v>5</v>
      </c>
      <c r="N213" s="85">
        <f>SUM(E213:M213)</f>
        <v>66</v>
      </c>
    </row>
    <row r="214" spans="1:25" x14ac:dyDescent="0.25">
      <c r="A214" s="7" t="s">
        <v>9</v>
      </c>
      <c r="B214" s="27" t="s">
        <v>253</v>
      </c>
      <c r="C214" s="22" t="s">
        <v>254</v>
      </c>
      <c r="D214" s="75" t="s">
        <v>282</v>
      </c>
      <c r="E214" s="95">
        <v>10</v>
      </c>
      <c r="F214" s="96">
        <v>10</v>
      </c>
      <c r="G214" s="95">
        <v>8</v>
      </c>
      <c r="H214" s="96">
        <v>9</v>
      </c>
      <c r="I214" s="95">
        <v>5</v>
      </c>
      <c r="J214" s="96">
        <v>9</v>
      </c>
      <c r="K214" s="95">
        <v>8</v>
      </c>
      <c r="L214" s="96">
        <v>7</v>
      </c>
      <c r="M214" s="96">
        <v>7</v>
      </c>
      <c r="N214" s="85">
        <f t="shared" ref="N214:N215" si="24">SUM(E214:M214)</f>
        <v>73</v>
      </c>
    </row>
    <row r="215" spans="1:25" x14ac:dyDescent="0.25">
      <c r="A215" s="7" t="s">
        <v>18</v>
      </c>
      <c r="B215" s="26" t="s">
        <v>255</v>
      </c>
      <c r="C215" s="21" t="s">
        <v>256</v>
      </c>
      <c r="D215" s="75" t="s">
        <v>282</v>
      </c>
      <c r="E215" s="95">
        <v>7</v>
      </c>
      <c r="F215" s="96">
        <v>7</v>
      </c>
      <c r="G215" s="95">
        <v>6</v>
      </c>
      <c r="H215" s="96">
        <v>7</v>
      </c>
      <c r="I215" s="95">
        <v>4</v>
      </c>
      <c r="J215" s="96">
        <v>8</v>
      </c>
      <c r="K215" s="95">
        <v>4</v>
      </c>
      <c r="L215" s="96">
        <v>9</v>
      </c>
      <c r="M215" s="96">
        <v>3</v>
      </c>
      <c r="N215" s="85">
        <f t="shared" si="24"/>
        <v>55</v>
      </c>
    </row>
    <row r="216" spans="1:25" x14ac:dyDescent="0.25">
      <c r="A216" s="7" t="s">
        <v>19</v>
      </c>
      <c r="B216" s="17"/>
      <c r="C216" s="3"/>
      <c r="D216" s="75"/>
      <c r="E216" s="89"/>
      <c r="F216" s="90"/>
      <c r="G216" s="89"/>
      <c r="H216" s="90"/>
      <c r="I216" s="89"/>
      <c r="J216" s="90"/>
      <c r="K216" s="89"/>
      <c r="L216" s="90"/>
      <c r="M216" s="90"/>
      <c r="N216" s="11"/>
    </row>
    <row r="217" spans="1:25" ht="16.5" thickBot="1" x14ac:dyDescent="0.3">
      <c r="A217" s="8"/>
      <c r="B217" s="18"/>
      <c r="C217" s="9"/>
      <c r="D217" s="76"/>
      <c r="E217" s="10"/>
      <c r="F217" s="13"/>
      <c r="G217" s="10"/>
      <c r="H217" s="13"/>
      <c r="I217" s="10"/>
      <c r="J217" s="13"/>
      <c r="K217" s="10"/>
      <c r="L217" s="13"/>
      <c r="M217" s="13"/>
      <c r="N217" s="13"/>
    </row>
    <row r="218" spans="1:25" ht="23.25" x14ac:dyDescent="0.35">
      <c r="A218" s="308" t="s">
        <v>0</v>
      </c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</row>
    <row r="220" spans="1:25" x14ac:dyDescent="0.25">
      <c r="A220" s="70" t="s">
        <v>239</v>
      </c>
      <c r="B220" s="70" t="s">
        <v>105</v>
      </c>
    </row>
    <row r="221" spans="1:25" ht="16.5" thickBot="1" x14ac:dyDescent="0.3"/>
    <row r="222" spans="1:25" ht="26.1" customHeight="1" thickBot="1" x14ac:dyDescent="0.3">
      <c r="A222" s="54" t="s">
        <v>1</v>
      </c>
      <c r="B222" s="55" t="s">
        <v>2</v>
      </c>
      <c r="C222" s="55" t="s">
        <v>3</v>
      </c>
      <c r="D222" s="57" t="s">
        <v>4</v>
      </c>
      <c r="E222" s="58">
        <v>1</v>
      </c>
      <c r="F222" s="57">
        <v>2</v>
      </c>
      <c r="G222" s="58">
        <v>3</v>
      </c>
      <c r="H222" s="57">
        <v>4</v>
      </c>
      <c r="I222" s="58">
        <v>5</v>
      </c>
      <c r="J222" s="57">
        <v>6</v>
      </c>
      <c r="K222" s="58">
        <v>7</v>
      </c>
      <c r="L222" s="57">
        <v>8</v>
      </c>
      <c r="M222" s="57">
        <v>9</v>
      </c>
      <c r="N222" s="57" t="s">
        <v>16</v>
      </c>
      <c r="O222" s="57">
        <v>10</v>
      </c>
      <c r="P222" s="58">
        <v>11</v>
      </c>
      <c r="Q222" s="57">
        <v>12</v>
      </c>
      <c r="R222" s="58">
        <v>13</v>
      </c>
      <c r="S222" s="57">
        <v>14</v>
      </c>
      <c r="T222" s="58">
        <v>15</v>
      </c>
      <c r="U222" s="57">
        <v>16</v>
      </c>
      <c r="V222" s="58">
        <v>17</v>
      </c>
      <c r="W222" s="57">
        <v>18</v>
      </c>
      <c r="X222" s="58" t="s">
        <v>136</v>
      </c>
      <c r="Y222" s="57" t="s">
        <v>137</v>
      </c>
    </row>
    <row r="223" spans="1:25" ht="16.5" thickBot="1" x14ac:dyDescent="0.3">
      <c r="A223" s="6"/>
      <c r="B223" s="24"/>
      <c r="C223" s="24"/>
      <c r="D223" s="78"/>
      <c r="E223" s="49">
        <v>5</v>
      </c>
      <c r="F223" s="50">
        <v>4</v>
      </c>
      <c r="G223" s="51">
        <v>4</v>
      </c>
      <c r="H223" s="50">
        <v>3</v>
      </c>
      <c r="I223" s="51">
        <v>4</v>
      </c>
      <c r="J223" s="50">
        <v>4</v>
      </c>
      <c r="K223" s="51">
        <v>4</v>
      </c>
      <c r="L223" s="50">
        <v>5</v>
      </c>
      <c r="M223" s="50">
        <v>3</v>
      </c>
      <c r="N223" s="47">
        <f>SUM(E223:M223)</f>
        <v>36</v>
      </c>
      <c r="O223" s="42">
        <v>4</v>
      </c>
      <c r="P223" s="43">
        <v>4</v>
      </c>
      <c r="Q223" s="42">
        <v>4</v>
      </c>
      <c r="R223" s="43">
        <v>5</v>
      </c>
      <c r="S223" s="42">
        <v>3</v>
      </c>
      <c r="T223" s="43">
        <v>4</v>
      </c>
      <c r="U223" s="42">
        <v>3</v>
      </c>
      <c r="V223" s="43">
        <v>5</v>
      </c>
      <c r="W223" s="44">
        <v>4</v>
      </c>
      <c r="X223" s="46">
        <f>SUM(O223:W223)</f>
        <v>36</v>
      </c>
      <c r="Y223" s="128">
        <f>SUM(N223+X223)</f>
        <v>72</v>
      </c>
    </row>
    <row r="224" spans="1:25" x14ac:dyDescent="0.25">
      <c r="A224" s="7" t="s">
        <v>7</v>
      </c>
      <c r="B224" s="26" t="s">
        <v>257</v>
      </c>
      <c r="C224" s="26" t="s">
        <v>258</v>
      </c>
      <c r="D224" s="79" t="s">
        <v>282</v>
      </c>
      <c r="E224" s="110"/>
      <c r="F224" s="111"/>
      <c r="G224" s="110"/>
      <c r="H224" s="111"/>
      <c r="I224" s="110"/>
      <c r="J224" s="111"/>
      <c r="K224" s="110"/>
      <c r="L224" s="111"/>
      <c r="M224" s="111"/>
      <c r="N224" s="11">
        <f>SUM(E224:M224)</f>
        <v>0</v>
      </c>
      <c r="O224" s="114"/>
      <c r="P224" s="124"/>
      <c r="Q224" s="114"/>
      <c r="R224" s="124"/>
      <c r="S224" s="114"/>
      <c r="T224" s="124"/>
      <c r="U224" s="114"/>
      <c r="V224" s="124"/>
      <c r="W224" s="114"/>
      <c r="X224" s="59">
        <f t="shared" ref="X224:X229" si="25">SUM(O224:W224)</f>
        <v>0</v>
      </c>
      <c r="Y224" s="129">
        <f t="shared" ref="Y224:Y229" si="26">SUM(N224+X224)</f>
        <v>0</v>
      </c>
    </row>
    <row r="225" spans="1:25" x14ac:dyDescent="0.25">
      <c r="A225" s="7" t="s">
        <v>8</v>
      </c>
      <c r="B225" s="26" t="s">
        <v>247</v>
      </c>
      <c r="C225" s="26" t="s">
        <v>259</v>
      </c>
      <c r="D225" s="79" t="s">
        <v>282</v>
      </c>
      <c r="E225" s="112"/>
      <c r="F225" s="113"/>
      <c r="G225" s="112"/>
      <c r="H225" s="113"/>
      <c r="I225" s="112"/>
      <c r="J225" s="113"/>
      <c r="K225" s="112"/>
      <c r="L225" s="113"/>
      <c r="M225" s="113"/>
      <c r="N225" s="11">
        <f>SUM(E225:M225)</f>
        <v>0</v>
      </c>
      <c r="O225" s="113"/>
      <c r="P225" s="112"/>
      <c r="Q225" s="113"/>
      <c r="R225" s="112"/>
      <c r="S225" s="113"/>
      <c r="T225" s="112"/>
      <c r="U225" s="113"/>
      <c r="V225" s="112"/>
      <c r="W225" s="113"/>
      <c r="X225" s="45">
        <f t="shared" si="25"/>
        <v>0</v>
      </c>
      <c r="Y225" s="101">
        <f t="shared" si="26"/>
        <v>0</v>
      </c>
    </row>
    <row r="226" spans="1:25" x14ac:dyDescent="0.25">
      <c r="A226" s="7" t="s">
        <v>9</v>
      </c>
      <c r="B226" s="26" t="s">
        <v>260</v>
      </c>
      <c r="C226" s="26" t="s">
        <v>261</v>
      </c>
      <c r="D226" s="79" t="s">
        <v>282</v>
      </c>
      <c r="E226" s="112"/>
      <c r="F226" s="113"/>
      <c r="G226" s="112"/>
      <c r="H226" s="113"/>
      <c r="I226" s="112"/>
      <c r="J226" s="113"/>
      <c r="K226" s="112"/>
      <c r="L226" s="113"/>
      <c r="M226" s="113"/>
      <c r="N226" s="11">
        <f t="shared" ref="N226:N229" si="27">SUM(E226:M226)</f>
        <v>0</v>
      </c>
      <c r="O226" s="113"/>
      <c r="P226" s="112"/>
      <c r="Q226" s="113"/>
      <c r="R226" s="112"/>
      <c r="S226" s="113"/>
      <c r="T226" s="112"/>
      <c r="U226" s="113"/>
      <c r="V226" s="112"/>
      <c r="W226" s="113"/>
      <c r="X226" s="45">
        <f t="shared" si="25"/>
        <v>0</v>
      </c>
      <c r="Y226" s="101">
        <f t="shared" si="26"/>
        <v>0</v>
      </c>
    </row>
    <row r="227" spans="1:25" x14ac:dyDescent="0.25">
      <c r="A227" s="7" t="s">
        <v>18</v>
      </c>
      <c r="B227" s="64" t="s">
        <v>262</v>
      </c>
      <c r="C227" s="64" t="s">
        <v>263</v>
      </c>
      <c r="D227" s="79" t="s">
        <v>282</v>
      </c>
      <c r="E227" s="112"/>
      <c r="F227" s="113"/>
      <c r="G227" s="112"/>
      <c r="H227" s="113"/>
      <c r="I227" s="112"/>
      <c r="J227" s="113"/>
      <c r="K227" s="112"/>
      <c r="L227" s="113"/>
      <c r="M227" s="113"/>
      <c r="N227" s="11">
        <f t="shared" si="27"/>
        <v>0</v>
      </c>
      <c r="O227" s="113"/>
      <c r="P227" s="112"/>
      <c r="Q227" s="113"/>
      <c r="R227" s="112"/>
      <c r="S227" s="113"/>
      <c r="T227" s="112"/>
      <c r="U227" s="113"/>
      <c r="V227" s="112"/>
      <c r="W227" s="113"/>
      <c r="X227" s="45">
        <f t="shared" si="25"/>
        <v>0</v>
      </c>
      <c r="Y227" s="101">
        <f t="shared" si="26"/>
        <v>0</v>
      </c>
    </row>
    <row r="228" spans="1:25" x14ac:dyDescent="0.25">
      <c r="A228" s="7" t="s">
        <v>19</v>
      </c>
      <c r="B228" s="26" t="s">
        <v>264</v>
      </c>
      <c r="C228" s="26" t="s">
        <v>265</v>
      </c>
      <c r="D228" s="79" t="s">
        <v>282</v>
      </c>
      <c r="E228" s="112"/>
      <c r="F228" s="113"/>
      <c r="G228" s="112"/>
      <c r="H228" s="113"/>
      <c r="I228" s="112"/>
      <c r="J228" s="113"/>
      <c r="K228" s="112"/>
      <c r="L228" s="113"/>
      <c r="M228" s="113"/>
      <c r="N228" s="11">
        <f t="shared" si="27"/>
        <v>0</v>
      </c>
      <c r="O228" s="113"/>
      <c r="P228" s="112"/>
      <c r="Q228" s="113"/>
      <c r="R228" s="112"/>
      <c r="S228" s="113"/>
      <c r="T228" s="112"/>
      <c r="U228" s="113"/>
      <c r="V228" s="112"/>
      <c r="W228" s="113"/>
      <c r="X228" s="45">
        <f t="shared" si="25"/>
        <v>0</v>
      </c>
      <c r="Y228" s="101">
        <f t="shared" si="26"/>
        <v>0</v>
      </c>
    </row>
    <row r="229" spans="1:25" x14ac:dyDescent="0.25">
      <c r="A229" s="7" t="s">
        <v>20</v>
      </c>
      <c r="B229" s="26" t="s">
        <v>43</v>
      </c>
      <c r="C229" s="26" t="s">
        <v>266</v>
      </c>
      <c r="D229" s="79" t="s">
        <v>282</v>
      </c>
      <c r="E229" s="112"/>
      <c r="F229" s="113"/>
      <c r="G229" s="112"/>
      <c r="H229" s="113"/>
      <c r="I229" s="112"/>
      <c r="J229" s="113"/>
      <c r="K229" s="112"/>
      <c r="L229" s="113"/>
      <c r="M229" s="113"/>
      <c r="N229" s="11">
        <f t="shared" si="27"/>
        <v>0</v>
      </c>
      <c r="O229" s="113"/>
      <c r="P229" s="112"/>
      <c r="Q229" s="113"/>
      <c r="R229" s="112"/>
      <c r="S229" s="113"/>
      <c r="T229" s="112"/>
      <c r="U229" s="113"/>
      <c r="V229" s="112"/>
      <c r="W229" s="113"/>
      <c r="X229" s="45">
        <f t="shared" si="25"/>
        <v>0</v>
      </c>
      <c r="Y229" s="101">
        <f t="shared" si="26"/>
        <v>0</v>
      </c>
    </row>
    <row r="230" spans="1:25" ht="16.5" thickBot="1" x14ac:dyDescent="0.3">
      <c r="A230" s="8"/>
      <c r="B230" s="18"/>
      <c r="C230" s="18"/>
      <c r="D230" s="80"/>
      <c r="E230" s="10"/>
      <c r="F230" s="13"/>
      <c r="G230" s="10"/>
      <c r="H230" s="13"/>
      <c r="I230" s="10"/>
      <c r="J230" s="13"/>
      <c r="K230" s="10"/>
      <c r="L230" s="13"/>
      <c r="M230" s="13"/>
      <c r="N230" s="13"/>
      <c r="O230" s="41"/>
      <c r="P230" s="10"/>
      <c r="Q230" s="13"/>
      <c r="R230" s="10"/>
      <c r="S230" s="13"/>
      <c r="T230" s="10"/>
      <c r="U230" s="13"/>
      <c r="V230" s="10"/>
      <c r="W230" s="13"/>
      <c r="X230" s="43"/>
      <c r="Y230" s="41"/>
    </row>
    <row r="232" spans="1:25" x14ac:dyDescent="0.25">
      <c r="A232" s="70" t="s">
        <v>239</v>
      </c>
      <c r="B232" s="70" t="s">
        <v>135</v>
      </c>
    </row>
    <row r="233" spans="1:25" ht="16.5" thickBot="1" x14ac:dyDescent="0.3"/>
    <row r="234" spans="1:25" ht="26.1" customHeight="1" thickBot="1" x14ac:dyDescent="0.3">
      <c r="A234" s="54" t="s">
        <v>1</v>
      </c>
      <c r="B234" s="55" t="s">
        <v>2</v>
      </c>
      <c r="C234" s="55" t="s">
        <v>3</v>
      </c>
      <c r="D234" s="57" t="s">
        <v>4</v>
      </c>
      <c r="E234" s="58">
        <v>1</v>
      </c>
      <c r="F234" s="57">
        <v>2</v>
      </c>
      <c r="G234" s="58">
        <v>3</v>
      </c>
      <c r="H234" s="57">
        <v>4</v>
      </c>
      <c r="I234" s="58">
        <v>5</v>
      </c>
      <c r="J234" s="57">
        <v>6</v>
      </c>
      <c r="K234" s="58">
        <v>7</v>
      </c>
      <c r="L234" s="57">
        <v>8</v>
      </c>
      <c r="M234" s="57">
        <v>9</v>
      </c>
      <c r="N234" s="57" t="s">
        <v>16</v>
      </c>
      <c r="O234" s="57">
        <v>10</v>
      </c>
      <c r="P234" s="58">
        <v>11</v>
      </c>
      <c r="Q234" s="57">
        <v>12</v>
      </c>
      <c r="R234" s="58">
        <v>13</v>
      </c>
      <c r="S234" s="57">
        <v>14</v>
      </c>
      <c r="T234" s="58">
        <v>15</v>
      </c>
      <c r="U234" s="57">
        <v>16</v>
      </c>
      <c r="V234" s="58">
        <v>17</v>
      </c>
      <c r="W234" s="57">
        <v>18</v>
      </c>
      <c r="X234" s="58" t="s">
        <v>136</v>
      </c>
      <c r="Y234" s="55" t="s">
        <v>137</v>
      </c>
    </row>
    <row r="235" spans="1:25" ht="16.5" thickBot="1" x14ac:dyDescent="0.3">
      <c r="A235" s="4"/>
      <c r="B235" s="24"/>
      <c r="C235" s="24"/>
      <c r="D235" s="78"/>
      <c r="E235" s="49">
        <v>5</v>
      </c>
      <c r="F235" s="50">
        <v>4</v>
      </c>
      <c r="G235" s="51">
        <v>4</v>
      </c>
      <c r="H235" s="50">
        <v>3</v>
      </c>
      <c r="I235" s="51">
        <v>4</v>
      </c>
      <c r="J235" s="50">
        <v>4</v>
      </c>
      <c r="K235" s="51">
        <v>4</v>
      </c>
      <c r="L235" s="50">
        <v>5</v>
      </c>
      <c r="M235" s="50">
        <v>3</v>
      </c>
      <c r="N235" s="47">
        <f>SUM(E235:M235)</f>
        <v>36</v>
      </c>
      <c r="O235" s="60">
        <v>4</v>
      </c>
      <c r="P235" s="61">
        <v>4</v>
      </c>
      <c r="Q235" s="60">
        <v>4</v>
      </c>
      <c r="R235" s="61">
        <v>5</v>
      </c>
      <c r="S235" s="60">
        <v>3</v>
      </c>
      <c r="T235" s="61">
        <v>4</v>
      </c>
      <c r="U235" s="60">
        <v>3</v>
      </c>
      <c r="V235" s="61">
        <v>5</v>
      </c>
      <c r="W235" s="62">
        <v>4</v>
      </c>
      <c r="X235" s="46">
        <f>SUM(O235:W235)</f>
        <v>36</v>
      </c>
      <c r="Y235" s="128">
        <f>SUM(N235+X235)</f>
        <v>72</v>
      </c>
    </row>
    <row r="236" spans="1:25" x14ac:dyDescent="0.25">
      <c r="A236" s="7" t="s">
        <v>7</v>
      </c>
      <c r="B236" s="26" t="s">
        <v>165</v>
      </c>
      <c r="C236" s="26" t="s">
        <v>267</v>
      </c>
      <c r="D236" s="79" t="s">
        <v>282</v>
      </c>
      <c r="E236" s="110"/>
      <c r="F236" s="111"/>
      <c r="G236" s="110"/>
      <c r="H236" s="111"/>
      <c r="I236" s="110"/>
      <c r="J236" s="111"/>
      <c r="K236" s="110"/>
      <c r="L236" s="111"/>
      <c r="M236" s="111"/>
      <c r="N236" s="11">
        <f>SUM(E236:M236)</f>
        <v>0</v>
      </c>
      <c r="O236" s="114"/>
      <c r="P236" s="124"/>
      <c r="Q236" s="114"/>
      <c r="R236" s="124"/>
      <c r="S236" s="114"/>
      <c r="T236" s="124"/>
      <c r="U236" s="114"/>
      <c r="V236" s="124"/>
      <c r="W236" s="114"/>
      <c r="X236" s="59">
        <f t="shared" ref="X236:X237" si="28">SUM(O236:W236)</f>
        <v>0</v>
      </c>
      <c r="Y236" s="129">
        <f t="shared" ref="Y236:Y237" si="29">SUM(N236+X236)</f>
        <v>0</v>
      </c>
    </row>
    <row r="237" spans="1:25" x14ac:dyDescent="0.25">
      <c r="A237" s="7" t="s">
        <v>8</v>
      </c>
      <c r="B237" s="26" t="s">
        <v>144</v>
      </c>
      <c r="C237" s="26" t="s">
        <v>268</v>
      </c>
      <c r="D237" s="83" t="s">
        <v>282</v>
      </c>
      <c r="E237" s="112"/>
      <c r="F237" s="113"/>
      <c r="G237" s="112"/>
      <c r="H237" s="113"/>
      <c r="I237" s="115"/>
      <c r="J237" s="113"/>
      <c r="K237" s="115"/>
      <c r="L237" s="113"/>
      <c r="M237" s="113"/>
      <c r="N237" s="11">
        <f>SUM(E237:M237)</f>
        <v>0</v>
      </c>
      <c r="O237" s="113"/>
      <c r="P237" s="115"/>
      <c r="Q237" s="113"/>
      <c r="R237" s="115"/>
      <c r="S237" s="113"/>
      <c r="T237" s="115"/>
      <c r="U237" s="113"/>
      <c r="V237" s="115"/>
      <c r="W237" s="113"/>
      <c r="X237" s="45">
        <f t="shared" si="28"/>
        <v>0</v>
      </c>
      <c r="Y237" s="101">
        <f t="shared" si="29"/>
        <v>0</v>
      </c>
    </row>
    <row r="238" spans="1:25" ht="16.5" thickBot="1" x14ac:dyDescent="0.3">
      <c r="A238" s="63"/>
      <c r="B238" s="32"/>
      <c r="C238" s="32"/>
      <c r="D238" s="80"/>
      <c r="E238" s="126"/>
      <c r="F238" s="127"/>
      <c r="G238" s="126"/>
      <c r="H238" s="127"/>
      <c r="I238" s="126"/>
      <c r="J238" s="127"/>
      <c r="K238" s="126"/>
      <c r="L238" s="127"/>
      <c r="M238" s="127"/>
      <c r="N238" s="41"/>
      <c r="O238" s="127"/>
      <c r="P238" s="126"/>
      <c r="Q238" s="127"/>
      <c r="R238" s="126"/>
      <c r="S238" s="127"/>
      <c r="T238" s="126"/>
      <c r="U238" s="127"/>
      <c r="V238" s="126"/>
      <c r="W238" s="127"/>
      <c r="X238" s="43"/>
      <c r="Y238" s="41"/>
    </row>
    <row r="240" spans="1:25" x14ac:dyDescent="0.25">
      <c r="A240" s="70" t="s">
        <v>239</v>
      </c>
      <c r="B240" s="70" t="s">
        <v>154</v>
      </c>
    </row>
    <row r="241" spans="1:25" ht="16.5" thickBot="1" x14ac:dyDescent="0.3"/>
    <row r="242" spans="1:25" ht="24" customHeight="1" thickBot="1" x14ac:dyDescent="0.3">
      <c r="A242" s="54" t="s">
        <v>1</v>
      </c>
      <c r="B242" s="55" t="s">
        <v>2</v>
      </c>
      <c r="C242" s="55" t="s">
        <v>3</v>
      </c>
      <c r="D242" s="57" t="s">
        <v>4</v>
      </c>
      <c r="E242" s="58">
        <v>1</v>
      </c>
      <c r="F242" s="57">
        <v>2</v>
      </c>
      <c r="G242" s="58">
        <v>3</v>
      </c>
      <c r="H242" s="57">
        <v>4</v>
      </c>
      <c r="I242" s="58">
        <v>5</v>
      </c>
      <c r="J242" s="57">
        <v>6</v>
      </c>
      <c r="K242" s="58">
        <v>7</v>
      </c>
      <c r="L242" s="57">
        <v>8</v>
      </c>
      <c r="M242" s="57">
        <v>9</v>
      </c>
      <c r="N242" s="57" t="s">
        <v>16</v>
      </c>
      <c r="O242" s="57">
        <v>10</v>
      </c>
      <c r="P242" s="58">
        <v>11</v>
      </c>
      <c r="Q242" s="57">
        <v>12</v>
      </c>
      <c r="R242" s="58">
        <v>13</v>
      </c>
      <c r="S242" s="57">
        <v>14</v>
      </c>
      <c r="T242" s="58">
        <v>15</v>
      </c>
      <c r="U242" s="57">
        <v>16</v>
      </c>
      <c r="V242" s="58">
        <v>17</v>
      </c>
      <c r="W242" s="57">
        <v>18</v>
      </c>
      <c r="X242" s="58" t="s">
        <v>136</v>
      </c>
      <c r="Y242" s="57" t="s">
        <v>137</v>
      </c>
    </row>
    <row r="243" spans="1:25" ht="16.5" thickBot="1" x14ac:dyDescent="0.3">
      <c r="A243" s="4"/>
      <c r="B243" s="24"/>
      <c r="C243" s="5"/>
      <c r="D243" s="77"/>
      <c r="E243" s="49">
        <v>5</v>
      </c>
      <c r="F243" s="50">
        <v>4</v>
      </c>
      <c r="G243" s="51">
        <v>4</v>
      </c>
      <c r="H243" s="50">
        <v>3</v>
      </c>
      <c r="I243" s="51">
        <v>4</v>
      </c>
      <c r="J243" s="50">
        <v>4</v>
      </c>
      <c r="K243" s="51">
        <v>4</v>
      </c>
      <c r="L243" s="50">
        <v>5</v>
      </c>
      <c r="M243" s="50">
        <v>3</v>
      </c>
      <c r="N243" s="47">
        <f>SUM(E243:M243)</f>
        <v>36</v>
      </c>
      <c r="O243" s="60">
        <v>4</v>
      </c>
      <c r="P243" s="61">
        <v>4</v>
      </c>
      <c r="Q243" s="60">
        <v>4</v>
      </c>
      <c r="R243" s="61">
        <v>5</v>
      </c>
      <c r="S243" s="60">
        <v>3</v>
      </c>
      <c r="T243" s="61">
        <v>4</v>
      </c>
      <c r="U243" s="60">
        <v>3</v>
      </c>
      <c r="V243" s="61">
        <v>5</v>
      </c>
      <c r="W243" s="62">
        <v>4</v>
      </c>
      <c r="X243" s="46">
        <f>SUM(O243:W243)</f>
        <v>36</v>
      </c>
      <c r="Y243" s="128">
        <f>SUM(N243+X243)</f>
        <v>72</v>
      </c>
    </row>
    <row r="244" spans="1:25" x14ac:dyDescent="0.25">
      <c r="A244" s="7" t="s">
        <v>7</v>
      </c>
      <c r="B244" s="26" t="s">
        <v>269</v>
      </c>
      <c r="C244" s="21" t="s">
        <v>270</v>
      </c>
      <c r="D244" s="75" t="s">
        <v>282</v>
      </c>
      <c r="E244" s="125"/>
      <c r="F244" s="111"/>
      <c r="G244" s="110"/>
      <c r="H244" s="111"/>
      <c r="I244" s="110"/>
      <c r="J244" s="111"/>
      <c r="K244" s="110"/>
      <c r="L244" s="111"/>
      <c r="M244" s="111"/>
      <c r="N244" s="11">
        <f>SUM(E244:M244)</f>
        <v>0</v>
      </c>
      <c r="O244" s="114"/>
      <c r="P244" s="124"/>
      <c r="Q244" s="114"/>
      <c r="R244" s="124"/>
      <c r="S244" s="114"/>
      <c r="T244" s="124"/>
      <c r="U244" s="114"/>
      <c r="V244" s="124"/>
      <c r="W244" s="114"/>
      <c r="X244" s="59">
        <f t="shared" ref="X244:X246" si="30">SUM(O244:W244)</f>
        <v>0</v>
      </c>
      <c r="Y244" s="129">
        <f t="shared" ref="Y244:Y246" si="31">SUM(N244+X244)</f>
        <v>0</v>
      </c>
    </row>
    <row r="245" spans="1:25" x14ac:dyDescent="0.25">
      <c r="A245" s="7" t="s">
        <v>8</v>
      </c>
      <c r="B245" s="26" t="s">
        <v>271</v>
      </c>
      <c r="C245" s="21" t="s">
        <v>272</v>
      </c>
      <c r="D245" s="82" t="s">
        <v>282</v>
      </c>
      <c r="E245" s="110"/>
      <c r="F245" s="113"/>
      <c r="G245" s="112"/>
      <c r="H245" s="113"/>
      <c r="I245" s="115"/>
      <c r="J245" s="113"/>
      <c r="K245" s="115"/>
      <c r="L245" s="113"/>
      <c r="M245" s="113"/>
      <c r="N245" s="11">
        <f>SUM(E245:M245)</f>
        <v>0</v>
      </c>
      <c r="O245" s="113"/>
      <c r="P245" s="115"/>
      <c r="Q245" s="113"/>
      <c r="R245" s="115"/>
      <c r="S245" s="113"/>
      <c r="T245" s="115"/>
      <c r="U245" s="113"/>
      <c r="V245" s="115"/>
      <c r="W245" s="113"/>
      <c r="X245" s="45">
        <f t="shared" si="30"/>
        <v>0</v>
      </c>
      <c r="Y245" s="101">
        <f t="shared" si="31"/>
        <v>0</v>
      </c>
    </row>
    <row r="246" spans="1:25" x14ac:dyDescent="0.25">
      <c r="A246" s="7" t="s">
        <v>9</v>
      </c>
      <c r="B246" s="25" t="s">
        <v>273</v>
      </c>
      <c r="C246" s="19" t="s">
        <v>274</v>
      </c>
      <c r="D246" s="82" t="s">
        <v>282</v>
      </c>
      <c r="E246" s="112"/>
      <c r="F246" s="113"/>
      <c r="G246" s="112"/>
      <c r="H246" s="113"/>
      <c r="I246" s="115"/>
      <c r="J246" s="113"/>
      <c r="K246" s="115"/>
      <c r="L246" s="113"/>
      <c r="M246" s="113"/>
      <c r="N246" s="11">
        <f>SUM(E246:M246)</f>
        <v>0</v>
      </c>
      <c r="O246" s="113"/>
      <c r="P246" s="112"/>
      <c r="Q246" s="113"/>
      <c r="R246" s="112"/>
      <c r="S246" s="113"/>
      <c r="T246" s="112"/>
      <c r="U246" s="113"/>
      <c r="V246" s="112"/>
      <c r="W246" s="113"/>
      <c r="X246" s="45">
        <f t="shared" si="30"/>
        <v>0</v>
      </c>
      <c r="Y246" s="101">
        <f t="shared" si="31"/>
        <v>0</v>
      </c>
    </row>
    <row r="247" spans="1:25" ht="16.5" thickBot="1" x14ac:dyDescent="0.3">
      <c r="A247" s="63"/>
      <c r="B247" s="32"/>
      <c r="C247" s="65"/>
      <c r="D247" s="76"/>
      <c r="E247" s="126"/>
      <c r="F247" s="127"/>
      <c r="G247" s="126"/>
      <c r="H247" s="127"/>
      <c r="I247" s="126"/>
      <c r="J247" s="127"/>
      <c r="K247" s="126"/>
      <c r="L247" s="127"/>
      <c r="M247" s="127"/>
      <c r="N247" s="41"/>
      <c r="O247" s="41"/>
      <c r="P247" s="10"/>
      <c r="Q247" s="13"/>
      <c r="R247" s="10"/>
      <c r="S247" s="13"/>
      <c r="T247" s="10"/>
      <c r="U247" s="13"/>
      <c r="V247" s="10"/>
      <c r="W247" s="13"/>
      <c r="X247" s="43"/>
      <c r="Y247" s="41"/>
    </row>
    <row r="250" spans="1:25" ht="23.25" x14ac:dyDescent="0.35">
      <c r="A250" s="308" t="s">
        <v>0</v>
      </c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</row>
    <row r="252" spans="1:25" x14ac:dyDescent="0.25">
      <c r="A252" s="70" t="s">
        <v>239</v>
      </c>
      <c r="B252" s="70" t="s">
        <v>179</v>
      </c>
    </row>
    <row r="253" spans="1:25" ht="16.5" thickBot="1" x14ac:dyDescent="0.3"/>
    <row r="254" spans="1:25" ht="24.95" customHeight="1" thickBot="1" x14ac:dyDescent="0.3">
      <c r="A254" s="54" t="s">
        <v>1</v>
      </c>
      <c r="B254" s="55" t="s">
        <v>2</v>
      </c>
      <c r="C254" s="55" t="s">
        <v>3</v>
      </c>
      <c r="D254" s="57" t="s">
        <v>4</v>
      </c>
      <c r="E254" s="58">
        <v>1</v>
      </c>
      <c r="F254" s="57">
        <v>2</v>
      </c>
      <c r="G254" s="58">
        <v>3</v>
      </c>
      <c r="H254" s="57">
        <v>4</v>
      </c>
      <c r="I254" s="58">
        <v>5</v>
      </c>
      <c r="J254" s="57">
        <v>6</v>
      </c>
      <c r="K254" s="58">
        <v>7</v>
      </c>
      <c r="L254" s="57">
        <v>8</v>
      </c>
      <c r="M254" s="57">
        <v>9</v>
      </c>
      <c r="N254" s="57" t="s">
        <v>16</v>
      </c>
      <c r="O254" s="57">
        <v>10</v>
      </c>
      <c r="P254" s="58">
        <v>11</v>
      </c>
      <c r="Q254" s="57">
        <v>12</v>
      </c>
      <c r="R254" s="58">
        <v>13</v>
      </c>
      <c r="S254" s="57">
        <v>14</v>
      </c>
      <c r="T254" s="58">
        <v>15</v>
      </c>
      <c r="U254" s="57">
        <v>16</v>
      </c>
      <c r="V254" s="58">
        <v>17</v>
      </c>
      <c r="W254" s="57">
        <v>18</v>
      </c>
      <c r="X254" s="58" t="s">
        <v>136</v>
      </c>
      <c r="Y254" s="57" t="s">
        <v>137</v>
      </c>
    </row>
    <row r="255" spans="1:25" ht="16.5" thickBot="1" x14ac:dyDescent="0.3">
      <c r="A255" s="4"/>
      <c r="B255" s="24"/>
      <c r="C255" s="5"/>
      <c r="D255" s="77"/>
      <c r="E255" s="49">
        <v>5</v>
      </c>
      <c r="F255" s="50">
        <v>4</v>
      </c>
      <c r="G255" s="51">
        <v>4</v>
      </c>
      <c r="H255" s="50">
        <v>3</v>
      </c>
      <c r="I255" s="51">
        <v>4</v>
      </c>
      <c r="J255" s="50">
        <v>4</v>
      </c>
      <c r="K255" s="51">
        <v>4</v>
      </c>
      <c r="L255" s="50">
        <v>5</v>
      </c>
      <c r="M255" s="50">
        <v>3</v>
      </c>
      <c r="N255" s="47">
        <f>SUM(E255:M255)</f>
        <v>36</v>
      </c>
      <c r="O255" s="60">
        <v>4</v>
      </c>
      <c r="P255" s="61">
        <v>4</v>
      </c>
      <c r="Q255" s="60">
        <v>4</v>
      </c>
      <c r="R255" s="61">
        <v>5</v>
      </c>
      <c r="S255" s="60">
        <v>3</v>
      </c>
      <c r="T255" s="61">
        <v>4</v>
      </c>
      <c r="U255" s="60">
        <v>3</v>
      </c>
      <c r="V255" s="61">
        <v>5</v>
      </c>
      <c r="W255" s="62">
        <v>4</v>
      </c>
      <c r="X255" s="46">
        <f>SUM(O255:W255)</f>
        <v>36</v>
      </c>
      <c r="Y255" s="128">
        <f>SUM(N255+X255)</f>
        <v>72</v>
      </c>
    </row>
    <row r="256" spans="1:25" x14ac:dyDescent="0.25">
      <c r="A256" s="7" t="s">
        <v>7</v>
      </c>
      <c r="B256" s="26" t="s">
        <v>199</v>
      </c>
      <c r="C256" s="21" t="s">
        <v>275</v>
      </c>
      <c r="D256" s="75" t="s">
        <v>282</v>
      </c>
      <c r="E256" s="110"/>
      <c r="F256" s="111"/>
      <c r="G256" s="110"/>
      <c r="H256" s="111"/>
      <c r="I256" s="110"/>
      <c r="J256" s="111"/>
      <c r="K256" s="110"/>
      <c r="L256" s="111"/>
      <c r="M256" s="111"/>
      <c r="N256" s="11">
        <f>SUM(E256:M256)</f>
        <v>0</v>
      </c>
      <c r="O256" s="114"/>
      <c r="P256" s="124"/>
      <c r="Q256" s="114"/>
      <c r="R256" s="124"/>
      <c r="S256" s="114"/>
      <c r="T256" s="124"/>
      <c r="U256" s="114"/>
      <c r="V256" s="124"/>
      <c r="W256" s="114"/>
      <c r="X256" s="59">
        <f t="shared" ref="X256:X258" si="32">SUM(O256:W256)</f>
        <v>0</v>
      </c>
      <c r="Y256" s="129">
        <f t="shared" ref="Y256:Y258" si="33">SUM(N256+X256)</f>
        <v>0</v>
      </c>
    </row>
    <row r="257" spans="1:25" x14ac:dyDescent="0.25">
      <c r="A257" s="7" t="s">
        <v>8</v>
      </c>
      <c r="B257" s="66" t="s">
        <v>276</v>
      </c>
      <c r="C257" s="21" t="s">
        <v>277</v>
      </c>
      <c r="D257" s="82" t="s">
        <v>282</v>
      </c>
      <c r="E257" s="112"/>
      <c r="F257" s="113"/>
      <c r="G257" s="112"/>
      <c r="H257" s="113"/>
      <c r="I257" s="112"/>
      <c r="J257" s="113"/>
      <c r="K257" s="112"/>
      <c r="L257" s="113"/>
      <c r="M257" s="113"/>
      <c r="N257" s="11">
        <f>SUM(E257:M257)</f>
        <v>0</v>
      </c>
      <c r="O257" s="113"/>
      <c r="P257" s="112"/>
      <c r="Q257" s="113"/>
      <c r="R257" s="112"/>
      <c r="S257" s="113"/>
      <c r="T257" s="112"/>
      <c r="U257" s="113"/>
      <c r="V257" s="112"/>
      <c r="W257" s="113"/>
      <c r="X257" s="45">
        <f t="shared" si="32"/>
        <v>0</v>
      </c>
      <c r="Y257" s="101">
        <f t="shared" si="33"/>
        <v>0</v>
      </c>
    </row>
    <row r="258" spans="1:25" x14ac:dyDescent="0.25">
      <c r="A258" s="7" t="s">
        <v>9</v>
      </c>
      <c r="B258" s="26" t="s">
        <v>278</v>
      </c>
      <c r="C258" s="21" t="s">
        <v>279</v>
      </c>
      <c r="D258" s="75" t="s">
        <v>282</v>
      </c>
      <c r="E258" s="112"/>
      <c r="F258" s="113"/>
      <c r="G258" s="112"/>
      <c r="H258" s="113"/>
      <c r="I258" s="115"/>
      <c r="J258" s="113"/>
      <c r="K258" s="115"/>
      <c r="L258" s="113"/>
      <c r="M258" s="113"/>
      <c r="N258" s="11">
        <f>SUM(E258:M258)</f>
        <v>0</v>
      </c>
      <c r="O258" s="113"/>
      <c r="P258" s="112"/>
      <c r="Q258" s="113"/>
      <c r="R258" s="112"/>
      <c r="S258" s="113"/>
      <c r="T258" s="112"/>
      <c r="U258" s="113"/>
      <c r="V258" s="112"/>
      <c r="W258" s="113"/>
      <c r="X258" s="45">
        <f t="shared" si="32"/>
        <v>0</v>
      </c>
      <c r="Y258" s="101">
        <f t="shared" si="33"/>
        <v>0</v>
      </c>
    </row>
    <row r="259" spans="1:25" ht="16.5" thickBot="1" x14ac:dyDescent="0.3">
      <c r="A259" s="63"/>
      <c r="B259" s="32"/>
      <c r="C259" s="65"/>
      <c r="D259" s="76"/>
      <c r="E259" s="10"/>
      <c r="F259" s="13"/>
      <c r="G259" s="10"/>
      <c r="H259" s="13"/>
      <c r="I259" s="10"/>
      <c r="J259" s="13"/>
      <c r="K259" s="10"/>
      <c r="L259" s="13"/>
      <c r="M259" s="13"/>
      <c r="N259" s="41"/>
      <c r="O259" s="41"/>
      <c r="P259" s="10"/>
      <c r="Q259" s="13"/>
      <c r="R259" s="10"/>
      <c r="S259" s="13"/>
      <c r="T259" s="10"/>
      <c r="U259" s="13"/>
      <c r="V259" s="10"/>
      <c r="W259" s="13"/>
      <c r="X259" s="43"/>
      <c r="Y259" s="41"/>
    </row>
    <row r="262" spans="1:25" x14ac:dyDescent="0.25">
      <c r="A262" s="70" t="s">
        <v>239</v>
      </c>
      <c r="B262" s="70" t="s">
        <v>219</v>
      </c>
    </row>
    <row r="263" spans="1:25" ht="16.5" thickBot="1" x14ac:dyDescent="0.3"/>
    <row r="264" spans="1:25" ht="26.1" customHeight="1" thickBot="1" x14ac:dyDescent="0.3">
      <c r="A264" s="54" t="s">
        <v>1</v>
      </c>
      <c r="B264" s="55" t="s">
        <v>2</v>
      </c>
      <c r="C264" s="55" t="s">
        <v>3</v>
      </c>
      <c r="D264" s="57" t="s">
        <v>4</v>
      </c>
      <c r="E264" s="58">
        <v>1</v>
      </c>
      <c r="F264" s="57">
        <v>2</v>
      </c>
      <c r="G264" s="58">
        <v>3</v>
      </c>
      <c r="H264" s="57">
        <v>4</v>
      </c>
      <c r="I264" s="58">
        <v>5</v>
      </c>
      <c r="J264" s="57">
        <v>6</v>
      </c>
      <c r="K264" s="58">
        <v>7</v>
      </c>
      <c r="L264" s="57">
        <v>8</v>
      </c>
      <c r="M264" s="57">
        <v>9</v>
      </c>
      <c r="N264" s="57" t="s">
        <v>16</v>
      </c>
      <c r="O264" s="57">
        <v>10</v>
      </c>
      <c r="P264" s="58">
        <v>11</v>
      </c>
      <c r="Q264" s="57">
        <v>12</v>
      </c>
      <c r="R264" s="58">
        <v>13</v>
      </c>
      <c r="S264" s="57">
        <v>14</v>
      </c>
      <c r="T264" s="58">
        <v>15</v>
      </c>
      <c r="U264" s="57">
        <v>16</v>
      </c>
      <c r="V264" s="58">
        <v>17</v>
      </c>
      <c r="W264" s="57">
        <v>18</v>
      </c>
      <c r="X264" s="58" t="s">
        <v>136</v>
      </c>
      <c r="Y264" s="57" t="s">
        <v>137</v>
      </c>
    </row>
    <row r="265" spans="1:25" ht="16.5" thickBot="1" x14ac:dyDescent="0.3">
      <c r="A265" s="4"/>
      <c r="B265" s="24"/>
      <c r="C265" s="5"/>
      <c r="D265" s="77"/>
      <c r="E265" s="49">
        <v>5</v>
      </c>
      <c r="F265" s="50">
        <v>4</v>
      </c>
      <c r="G265" s="51">
        <v>4</v>
      </c>
      <c r="H265" s="50">
        <v>3</v>
      </c>
      <c r="I265" s="51">
        <v>4</v>
      </c>
      <c r="J265" s="50">
        <v>4</v>
      </c>
      <c r="K265" s="51">
        <v>4</v>
      </c>
      <c r="L265" s="50">
        <v>5</v>
      </c>
      <c r="M265" s="50">
        <v>3</v>
      </c>
      <c r="N265" s="47">
        <f>SUM(E265:M265)</f>
        <v>36</v>
      </c>
      <c r="O265" s="60">
        <v>4</v>
      </c>
      <c r="P265" s="61">
        <v>4</v>
      </c>
      <c r="Q265" s="60">
        <v>4</v>
      </c>
      <c r="R265" s="61">
        <v>5</v>
      </c>
      <c r="S265" s="60">
        <v>3</v>
      </c>
      <c r="T265" s="61">
        <v>4</v>
      </c>
      <c r="U265" s="60">
        <v>3</v>
      </c>
      <c r="V265" s="61">
        <v>5</v>
      </c>
      <c r="W265" s="62">
        <v>4</v>
      </c>
      <c r="X265" s="46">
        <f>SUM(O265:W265)</f>
        <v>36</v>
      </c>
      <c r="Y265" s="128">
        <f>SUM(N265+X265)</f>
        <v>72</v>
      </c>
    </row>
    <row r="266" spans="1:25" x14ac:dyDescent="0.25">
      <c r="A266" s="7" t="s">
        <v>7</v>
      </c>
      <c r="B266" s="27" t="s">
        <v>231</v>
      </c>
      <c r="C266" s="22" t="s">
        <v>280</v>
      </c>
      <c r="D266" s="75" t="s">
        <v>282</v>
      </c>
      <c r="E266" s="119"/>
      <c r="F266" s="120"/>
      <c r="G266" s="119"/>
      <c r="H266" s="120"/>
      <c r="I266" s="119"/>
      <c r="J266" s="120"/>
      <c r="K266" s="119"/>
      <c r="L266" s="120"/>
      <c r="M266" s="120"/>
      <c r="N266" s="11">
        <f>SUM(E266:M266)</f>
        <v>0</v>
      </c>
      <c r="O266" s="114"/>
      <c r="P266" s="176"/>
      <c r="Q266" s="123"/>
      <c r="R266" s="176"/>
      <c r="S266" s="123"/>
      <c r="T266" s="176"/>
      <c r="U266" s="123"/>
      <c r="V266" s="176"/>
      <c r="W266" s="123"/>
      <c r="X266" s="59">
        <f t="shared" ref="X266:X267" si="34">SUM(O266:W266)</f>
        <v>0</v>
      </c>
      <c r="Y266" s="129">
        <f t="shared" ref="Y266:Y267" si="35">SUM(N266+X266)</f>
        <v>0</v>
      </c>
    </row>
    <row r="267" spans="1:25" x14ac:dyDescent="0.25">
      <c r="A267" s="7" t="s">
        <v>8</v>
      </c>
      <c r="B267" s="26" t="s">
        <v>257</v>
      </c>
      <c r="C267" s="21" t="s">
        <v>281</v>
      </c>
      <c r="D267" s="75" t="s">
        <v>282</v>
      </c>
      <c r="E267" s="121"/>
      <c r="F267" s="115"/>
      <c r="G267" s="121"/>
      <c r="H267" s="115"/>
      <c r="I267" s="115"/>
      <c r="J267" s="115"/>
      <c r="K267" s="115"/>
      <c r="L267" s="115"/>
      <c r="M267" s="115"/>
      <c r="N267" s="11">
        <f>SUM(E267:M267)</f>
        <v>0</v>
      </c>
      <c r="O267" s="113"/>
      <c r="P267" s="115"/>
      <c r="Q267" s="115"/>
      <c r="R267" s="115"/>
      <c r="S267" s="115"/>
      <c r="T267" s="115"/>
      <c r="U267" s="115"/>
      <c r="V267" s="115"/>
      <c r="W267" s="115"/>
      <c r="X267" s="45">
        <f t="shared" si="34"/>
        <v>0</v>
      </c>
      <c r="Y267" s="101">
        <f t="shared" si="35"/>
        <v>0</v>
      </c>
    </row>
    <row r="268" spans="1:25" x14ac:dyDescent="0.25">
      <c r="A268" s="7"/>
      <c r="B268" s="26"/>
      <c r="C268" s="21"/>
      <c r="D268" s="75"/>
      <c r="E268" s="175"/>
      <c r="F268" s="82"/>
      <c r="G268" s="175"/>
      <c r="H268" s="82"/>
      <c r="I268" s="175"/>
      <c r="J268" s="82"/>
      <c r="K268" s="175"/>
      <c r="L268" s="82"/>
      <c r="M268" s="82"/>
      <c r="N268" s="11"/>
      <c r="O268" s="11"/>
      <c r="P268" s="2"/>
      <c r="Q268" s="12"/>
      <c r="R268" s="2"/>
      <c r="S268" s="12"/>
      <c r="T268" s="2"/>
      <c r="U268" s="12"/>
      <c r="V268" s="2"/>
      <c r="W268" s="12"/>
      <c r="X268" s="45"/>
      <c r="Y268" s="101"/>
    </row>
    <row r="269" spans="1:25" ht="16.5" thickBot="1" x14ac:dyDescent="0.3">
      <c r="A269" s="63"/>
      <c r="B269" s="32"/>
      <c r="C269" s="65"/>
      <c r="D269" s="76"/>
      <c r="E269" s="10"/>
      <c r="F269" s="13"/>
      <c r="G269" s="10"/>
      <c r="H269" s="13"/>
      <c r="I269" s="10"/>
      <c r="J269" s="13"/>
      <c r="K269" s="10"/>
      <c r="L269" s="13"/>
      <c r="M269" s="13"/>
      <c r="N269" s="41"/>
      <c r="O269" s="41"/>
      <c r="P269" s="10"/>
      <c r="Q269" s="13"/>
      <c r="R269" s="10"/>
      <c r="S269" s="13"/>
      <c r="T269" s="10"/>
      <c r="U269" s="13"/>
      <c r="V269" s="10"/>
      <c r="W269" s="13"/>
      <c r="X269" s="43"/>
      <c r="Y269" s="41"/>
    </row>
    <row r="272" spans="1:25" x14ac:dyDescent="0.25">
      <c r="R272" s="174"/>
    </row>
  </sheetData>
  <mergeCells count="12">
    <mergeCell ref="A218:P218"/>
    <mergeCell ref="A250:P250"/>
    <mergeCell ref="A109:P109"/>
    <mergeCell ref="A130:P130"/>
    <mergeCell ref="A150:P150"/>
    <mergeCell ref="A168:P168"/>
    <mergeCell ref="A189:P189"/>
    <mergeCell ref="A1:P1"/>
    <mergeCell ref="A26:P26"/>
    <mergeCell ref="A50:P50"/>
    <mergeCell ref="A69:P69"/>
    <mergeCell ref="A92:P92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2800-7F82-944D-93C7-20CB559B5F73}">
  <dimension ref="A1:H139"/>
  <sheetViews>
    <sheetView topLeftCell="A71" workbookViewId="0">
      <selection activeCell="H66" sqref="H66"/>
    </sheetView>
  </sheetViews>
  <sheetFormatPr defaultColWidth="11" defaultRowHeight="15.75" x14ac:dyDescent="0.25"/>
  <cols>
    <col min="1" max="1" width="5.5" style="74" customWidth="1"/>
    <col min="2" max="2" width="16.375" customWidth="1"/>
    <col min="3" max="3" width="15.5" customWidth="1"/>
    <col min="4" max="4" width="10.5" style="74" customWidth="1"/>
    <col min="5" max="5" width="9.625" style="74" customWidth="1"/>
    <col min="6" max="6" width="9.125" style="74" customWidth="1"/>
    <col min="7" max="7" width="9.875" style="74" customWidth="1"/>
    <col min="8" max="8" width="11.125" style="74" customWidth="1"/>
  </cols>
  <sheetData>
    <row r="1" spans="1:8" ht="26.25" x14ac:dyDescent="0.4">
      <c r="A1" s="309" t="s">
        <v>0</v>
      </c>
      <c r="B1" s="309"/>
      <c r="C1" s="309"/>
      <c r="D1" s="309"/>
      <c r="E1" s="309"/>
      <c r="F1" s="309"/>
      <c r="G1" s="309"/>
    </row>
    <row r="3" spans="1:8" ht="16.5" thickBot="1" x14ac:dyDescent="0.3"/>
    <row r="4" spans="1:8" ht="33.950000000000003" customHeight="1" thickBot="1" x14ac:dyDescent="0.3">
      <c r="A4" s="179" t="s">
        <v>1</v>
      </c>
      <c r="B4" s="180" t="s">
        <v>285</v>
      </c>
      <c r="C4" s="181" t="s">
        <v>286</v>
      </c>
      <c r="D4" s="182" t="s">
        <v>287</v>
      </c>
      <c r="E4" s="183" t="s">
        <v>288</v>
      </c>
      <c r="F4" s="182" t="s">
        <v>289</v>
      </c>
      <c r="G4" s="179" t="s">
        <v>290</v>
      </c>
      <c r="H4" s="182" t="s">
        <v>16</v>
      </c>
    </row>
    <row r="5" spans="1:8" x14ac:dyDescent="0.25">
      <c r="A5" s="184"/>
      <c r="B5" s="185"/>
      <c r="C5" s="186"/>
      <c r="D5" s="187"/>
      <c r="E5" s="188"/>
      <c r="F5" s="189"/>
      <c r="G5" s="190"/>
      <c r="H5" s="189"/>
    </row>
    <row r="6" spans="1:8" x14ac:dyDescent="0.25">
      <c r="A6" s="152">
        <v>1</v>
      </c>
      <c r="B6" s="153" t="s">
        <v>10</v>
      </c>
      <c r="C6" s="154" t="s">
        <v>11</v>
      </c>
      <c r="D6" s="155">
        <v>6</v>
      </c>
      <c r="E6" s="135">
        <f>'Round 1'!N7</f>
        <v>41</v>
      </c>
      <c r="F6" s="132">
        <f>'Round 2'!N7</f>
        <v>42</v>
      </c>
      <c r="G6" s="132">
        <f>'Round 3'!N7</f>
        <v>40</v>
      </c>
      <c r="H6" s="132">
        <f>SUM(E6:G6)</f>
        <v>123</v>
      </c>
    </row>
    <row r="7" spans="1:8" x14ac:dyDescent="0.25">
      <c r="A7" s="152">
        <v>2</v>
      </c>
      <c r="B7" s="156" t="s">
        <v>12</v>
      </c>
      <c r="C7" s="157" t="s">
        <v>13</v>
      </c>
      <c r="D7" s="155">
        <v>6</v>
      </c>
      <c r="E7" s="135">
        <f>'Round 1'!N8</f>
        <v>43</v>
      </c>
      <c r="F7" s="132">
        <f>'Round 2'!N8</f>
        <v>39</v>
      </c>
      <c r="G7" s="177">
        <f>'Round 3'!N8</f>
        <v>39</v>
      </c>
      <c r="H7" s="132">
        <f t="shared" ref="H7:H70" si="0">SUM(E7:G7)</f>
        <v>121</v>
      </c>
    </row>
    <row r="8" spans="1:8" ht="16.5" thickBot="1" x14ac:dyDescent="0.3">
      <c r="A8" s="191">
        <v>3</v>
      </c>
      <c r="B8" s="192" t="s">
        <v>14</v>
      </c>
      <c r="C8" s="193" t="s">
        <v>15</v>
      </c>
      <c r="D8" s="194">
        <v>6</v>
      </c>
      <c r="E8" s="136">
        <f>'Round 1'!N9</f>
        <v>55</v>
      </c>
      <c r="F8" s="133">
        <f>'Round 2'!N9</f>
        <v>51</v>
      </c>
      <c r="G8" s="178">
        <f>'Round 3'!N9</f>
        <v>36</v>
      </c>
      <c r="H8" s="133">
        <f t="shared" si="0"/>
        <v>142</v>
      </c>
    </row>
    <row r="9" spans="1:8" x14ac:dyDescent="0.25">
      <c r="A9" s="195">
        <v>4</v>
      </c>
      <c r="B9" s="196" t="s">
        <v>45</v>
      </c>
      <c r="C9" s="197" t="s">
        <v>64</v>
      </c>
      <c r="D9" s="187">
        <v>7</v>
      </c>
      <c r="E9" s="188">
        <f>'Round 1'!N16</f>
        <v>41</v>
      </c>
      <c r="F9" s="189">
        <f>'Round 2'!N16</f>
        <v>43</v>
      </c>
      <c r="G9" s="190">
        <f>'Round 3'!N16</f>
        <v>43</v>
      </c>
      <c r="H9" s="189">
        <f t="shared" si="0"/>
        <v>127</v>
      </c>
    </row>
    <row r="10" spans="1:8" x14ac:dyDescent="0.25">
      <c r="A10" s="152">
        <v>5</v>
      </c>
      <c r="B10" s="159" t="s">
        <v>65</v>
      </c>
      <c r="C10" s="160" t="s">
        <v>66</v>
      </c>
      <c r="D10" s="155">
        <v>7</v>
      </c>
      <c r="E10" s="135">
        <f>'Round 1'!N17</f>
        <v>43</v>
      </c>
      <c r="F10" s="132">
        <f>'Round 2'!N17</f>
        <v>44</v>
      </c>
      <c r="G10" s="177">
        <f>'Round 3'!N17</f>
        <v>46</v>
      </c>
      <c r="H10" s="132">
        <f t="shared" si="0"/>
        <v>133</v>
      </c>
    </row>
    <row r="11" spans="1:8" x14ac:dyDescent="0.25">
      <c r="A11" s="152">
        <v>6</v>
      </c>
      <c r="B11" s="159" t="s">
        <v>67</v>
      </c>
      <c r="C11" s="160" t="s">
        <v>68</v>
      </c>
      <c r="D11" s="155">
        <v>7</v>
      </c>
      <c r="E11" s="135">
        <f>'Round 1'!N18</f>
        <v>45</v>
      </c>
      <c r="F11" s="132">
        <f>'Round 2'!N18</f>
        <v>49</v>
      </c>
      <c r="G11" s="177">
        <f>'Round 3'!N18</f>
        <v>44</v>
      </c>
      <c r="H11" s="132">
        <f t="shared" si="0"/>
        <v>138</v>
      </c>
    </row>
    <row r="12" spans="1:8" x14ac:dyDescent="0.25">
      <c r="A12" s="152">
        <v>7</v>
      </c>
      <c r="B12" s="159" t="s">
        <v>69</v>
      </c>
      <c r="C12" s="160" t="s">
        <v>70</v>
      </c>
      <c r="D12" s="155">
        <v>7</v>
      </c>
      <c r="E12" s="135">
        <f>'Round 1'!N19</f>
        <v>41</v>
      </c>
      <c r="F12" s="132">
        <f>'Round 2'!N19</f>
        <v>40</v>
      </c>
      <c r="G12" s="177">
        <f>'Round 3'!N19</f>
        <v>39</v>
      </c>
      <c r="H12" s="132">
        <f t="shared" si="0"/>
        <v>120</v>
      </c>
    </row>
    <row r="13" spans="1:8" x14ac:dyDescent="0.25">
      <c r="A13" s="152">
        <v>8</v>
      </c>
      <c r="B13" s="159" t="s">
        <v>71</v>
      </c>
      <c r="C13" s="160" t="s">
        <v>72</v>
      </c>
      <c r="D13" s="155">
        <v>7</v>
      </c>
      <c r="E13" s="135">
        <f>'Round 1'!N20</f>
        <v>41</v>
      </c>
      <c r="F13" s="236">
        <f>'Round 2'!N20</f>
        <v>36</v>
      </c>
      <c r="G13" s="177">
        <f>'Round 3'!N20</f>
        <v>43</v>
      </c>
      <c r="H13" s="132">
        <f t="shared" si="0"/>
        <v>120</v>
      </c>
    </row>
    <row r="14" spans="1:8" x14ac:dyDescent="0.25">
      <c r="A14" s="152">
        <v>9</v>
      </c>
      <c r="B14" s="159" t="s">
        <v>73</v>
      </c>
      <c r="C14" s="160" t="s">
        <v>74</v>
      </c>
      <c r="D14" s="155">
        <v>7</v>
      </c>
      <c r="E14" s="135">
        <f>'Round 1'!N21</f>
        <v>50</v>
      </c>
      <c r="F14" s="132">
        <f>'Round 2'!N21</f>
        <v>45</v>
      </c>
      <c r="G14" s="177">
        <f>'Round 3'!N21</f>
        <v>46</v>
      </c>
      <c r="H14" s="132">
        <f t="shared" si="0"/>
        <v>141</v>
      </c>
    </row>
    <row r="15" spans="1:8" x14ac:dyDescent="0.25">
      <c r="A15" s="152">
        <v>10</v>
      </c>
      <c r="B15" s="159" t="s">
        <v>76</v>
      </c>
      <c r="C15" s="160" t="s">
        <v>77</v>
      </c>
      <c r="D15" s="155">
        <v>7</v>
      </c>
      <c r="E15" s="135">
        <f>'Round 1'!N23</f>
        <v>41</v>
      </c>
      <c r="F15" s="132">
        <f>'Round 2'!N22</f>
        <v>44</v>
      </c>
      <c r="G15" s="177">
        <f>'Round 3'!N22</f>
        <v>44</v>
      </c>
      <c r="H15" s="132">
        <f t="shared" si="0"/>
        <v>129</v>
      </c>
    </row>
    <row r="16" spans="1:8" x14ac:dyDescent="0.25">
      <c r="A16" s="152">
        <v>11</v>
      </c>
      <c r="B16" s="161" t="s">
        <v>78</v>
      </c>
      <c r="C16" s="162" t="s">
        <v>79</v>
      </c>
      <c r="D16" s="155">
        <v>7</v>
      </c>
      <c r="E16" s="135">
        <f>'Round 1'!N24</f>
        <v>50</v>
      </c>
      <c r="F16" s="132">
        <f>'Round 2'!N23</f>
        <v>48</v>
      </c>
      <c r="G16" s="177">
        <f>'Round 3'!N23</f>
        <v>52</v>
      </c>
      <c r="H16" s="132">
        <f t="shared" si="0"/>
        <v>150</v>
      </c>
    </row>
    <row r="17" spans="1:8" ht="16.5" thickBot="1" x14ac:dyDescent="0.3">
      <c r="A17" s="191">
        <v>12</v>
      </c>
      <c r="B17" s="198" t="s">
        <v>80</v>
      </c>
      <c r="C17" s="199" t="s">
        <v>81</v>
      </c>
      <c r="D17" s="194">
        <v>7</v>
      </c>
      <c r="E17" s="136">
        <f>'Round 1'!N25</f>
        <v>42</v>
      </c>
      <c r="F17" s="133">
        <f>'Round 2'!N24</f>
        <v>43</v>
      </c>
      <c r="G17" s="178">
        <f>'Round 3'!N24</f>
        <v>46</v>
      </c>
      <c r="H17" s="133">
        <f t="shared" si="0"/>
        <v>131</v>
      </c>
    </row>
    <row r="18" spans="1:8" x14ac:dyDescent="0.25">
      <c r="A18" s="195">
        <v>13</v>
      </c>
      <c r="B18" s="200" t="s">
        <v>25</v>
      </c>
      <c r="C18" s="201" t="s">
        <v>26</v>
      </c>
      <c r="D18" s="187">
        <v>8</v>
      </c>
      <c r="E18" s="188">
        <f>'Round 1'!N33</f>
        <v>38</v>
      </c>
      <c r="F18" s="189">
        <f>'Round 2'!N32</f>
        <v>42</v>
      </c>
      <c r="G18" s="190">
        <f>'Round 3'!N32</f>
        <v>43</v>
      </c>
      <c r="H18" s="189">
        <f t="shared" si="0"/>
        <v>123</v>
      </c>
    </row>
    <row r="19" spans="1:8" x14ac:dyDescent="0.25">
      <c r="A19" s="152">
        <v>14</v>
      </c>
      <c r="B19" s="159" t="s">
        <v>27</v>
      </c>
      <c r="C19" s="160" t="s">
        <v>28</v>
      </c>
      <c r="D19" s="155">
        <v>8</v>
      </c>
      <c r="E19" s="135">
        <f>'Round 1'!N34</f>
        <v>61</v>
      </c>
      <c r="F19" s="132">
        <f>'Round 2'!N33</f>
        <v>76</v>
      </c>
      <c r="G19" s="177">
        <f>'Round 3'!N33</f>
        <v>63</v>
      </c>
      <c r="H19" s="132">
        <f t="shared" si="0"/>
        <v>200</v>
      </c>
    </row>
    <row r="20" spans="1:8" x14ac:dyDescent="0.25">
      <c r="A20" s="152">
        <v>15</v>
      </c>
      <c r="B20" s="159" t="s">
        <v>29</v>
      </c>
      <c r="C20" s="160" t="s">
        <v>30</v>
      </c>
      <c r="D20" s="155">
        <v>8</v>
      </c>
      <c r="E20" s="135">
        <f>'Round 1'!N35</f>
        <v>44</v>
      </c>
      <c r="F20" s="132">
        <f>'Round 2'!N34</f>
        <v>41</v>
      </c>
      <c r="G20" s="177">
        <f>'Round 3'!N34</f>
        <v>44</v>
      </c>
      <c r="H20" s="132">
        <f t="shared" si="0"/>
        <v>129</v>
      </c>
    </row>
    <row r="21" spans="1:8" x14ac:dyDescent="0.25">
      <c r="A21" s="152">
        <v>16</v>
      </c>
      <c r="B21" s="159" t="s">
        <v>31</v>
      </c>
      <c r="C21" s="160" t="s">
        <v>32</v>
      </c>
      <c r="D21" s="155">
        <v>8</v>
      </c>
      <c r="E21" s="135">
        <f>'Round 1'!N36</f>
        <v>45</v>
      </c>
      <c r="F21" s="132">
        <f>'Round 2'!N35</f>
        <v>47</v>
      </c>
      <c r="G21" s="177">
        <f>'Round 3'!N35</f>
        <v>42</v>
      </c>
      <c r="H21" s="132">
        <f t="shared" si="0"/>
        <v>134</v>
      </c>
    </row>
    <row r="22" spans="1:8" x14ac:dyDescent="0.25">
      <c r="A22" s="152">
        <v>17</v>
      </c>
      <c r="B22" s="159" t="s">
        <v>33</v>
      </c>
      <c r="C22" s="160" t="s">
        <v>34</v>
      </c>
      <c r="D22" s="155">
        <v>8</v>
      </c>
      <c r="E22" s="135">
        <f>'Round 1'!N37</f>
        <v>48</v>
      </c>
      <c r="F22" s="132">
        <f>'Round 2'!N36</f>
        <v>55</v>
      </c>
      <c r="G22" s="177">
        <f>'Round 3'!N36</f>
        <v>49</v>
      </c>
      <c r="H22" s="132">
        <f t="shared" si="0"/>
        <v>152</v>
      </c>
    </row>
    <row r="23" spans="1:8" x14ac:dyDescent="0.25">
      <c r="A23" s="152">
        <v>18</v>
      </c>
      <c r="B23" s="159" t="s">
        <v>35</v>
      </c>
      <c r="C23" s="160" t="s">
        <v>36</v>
      </c>
      <c r="D23" s="155">
        <v>8</v>
      </c>
      <c r="E23" s="135">
        <f>'Round 1'!N38</f>
        <v>41</v>
      </c>
      <c r="F23" s="132">
        <f>'Round 2'!N37</f>
        <v>40</v>
      </c>
      <c r="G23" s="177">
        <f>'Round 3'!N37</f>
        <v>39</v>
      </c>
      <c r="H23" s="132">
        <f t="shared" si="0"/>
        <v>120</v>
      </c>
    </row>
    <row r="24" spans="1:8" x14ac:dyDescent="0.25">
      <c r="A24" s="152">
        <v>19</v>
      </c>
      <c r="B24" s="164" t="s">
        <v>37</v>
      </c>
      <c r="C24" s="165" t="s">
        <v>38</v>
      </c>
      <c r="D24" s="155">
        <v>8</v>
      </c>
      <c r="E24" s="135">
        <f>'Round 1'!N39</f>
        <v>57</v>
      </c>
      <c r="F24" s="132">
        <f>'Round 2'!N38</f>
        <v>58</v>
      </c>
      <c r="G24" s="177">
        <f>'Round 3'!N38</f>
        <v>51</v>
      </c>
      <c r="H24" s="132">
        <f t="shared" si="0"/>
        <v>166</v>
      </c>
    </row>
    <row r="25" spans="1:8" x14ac:dyDescent="0.25">
      <c r="A25" s="152">
        <v>20</v>
      </c>
      <c r="B25" s="153" t="s">
        <v>39</v>
      </c>
      <c r="C25" s="158" t="s">
        <v>40</v>
      </c>
      <c r="D25" s="155">
        <v>8</v>
      </c>
      <c r="E25" s="135">
        <f>'Round 1'!N40</f>
        <v>59</v>
      </c>
      <c r="F25" s="132">
        <f>'Round 2'!N39</f>
        <v>49</v>
      </c>
      <c r="G25" s="177">
        <f>'Round 3'!N39</f>
        <v>51</v>
      </c>
      <c r="H25" s="132">
        <f t="shared" si="0"/>
        <v>159</v>
      </c>
    </row>
    <row r="26" spans="1:8" x14ac:dyDescent="0.25">
      <c r="A26" s="152">
        <v>21</v>
      </c>
      <c r="B26" s="159" t="s">
        <v>41</v>
      </c>
      <c r="C26" s="160" t="s">
        <v>42</v>
      </c>
      <c r="D26" s="155">
        <v>8</v>
      </c>
      <c r="E26" s="135">
        <f>'Round 1'!N41</f>
        <v>45</v>
      </c>
      <c r="F26" s="132">
        <f>'Round 2'!N40</f>
        <v>52</v>
      </c>
      <c r="G26" s="177">
        <f>'Round 3'!N40</f>
        <v>41</v>
      </c>
      <c r="H26" s="132">
        <f t="shared" si="0"/>
        <v>138</v>
      </c>
    </row>
    <row r="27" spans="1:8" x14ac:dyDescent="0.25">
      <c r="A27" s="152">
        <v>22</v>
      </c>
      <c r="B27" s="163" t="s">
        <v>43</v>
      </c>
      <c r="C27" s="166" t="s">
        <v>44</v>
      </c>
      <c r="D27" s="155">
        <v>8</v>
      </c>
      <c r="E27" s="135">
        <f>'Round 1'!N42</f>
        <v>45</v>
      </c>
      <c r="F27" s="132">
        <f>'Round 2'!N41</f>
        <v>51</v>
      </c>
      <c r="G27" s="177">
        <f>'Round 3'!N41</f>
        <v>47</v>
      </c>
      <c r="H27" s="132">
        <f t="shared" si="0"/>
        <v>143</v>
      </c>
    </row>
    <row r="28" spans="1:8" x14ac:dyDescent="0.25">
      <c r="A28" s="152">
        <v>23</v>
      </c>
      <c r="B28" s="159" t="s">
        <v>45</v>
      </c>
      <c r="C28" s="160" t="s">
        <v>46</v>
      </c>
      <c r="D28" s="155">
        <v>8</v>
      </c>
      <c r="E28" s="135">
        <f>'Round 1'!N43</f>
        <v>50</v>
      </c>
      <c r="F28" s="132">
        <f>'Round 2'!N42</f>
        <v>42</v>
      </c>
      <c r="G28" s="177">
        <f>'Round 3'!N42</f>
        <v>46</v>
      </c>
      <c r="H28" s="132">
        <f t="shared" si="0"/>
        <v>138</v>
      </c>
    </row>
    <row r="29" spans="1:8" x14ac:dyDescent="0.25">
      <c r="A29" s="152">
        <v>24</v>
      </c>
      <c r="B29" s="159" t="s">
        <v>47</v>
      </c>
      <c r="C29" s="160" t="s">
        <v>48</v>
      </c>
      <c r="D29" s="155">
        <v>8</v>
      </c>
      <c r="E29" s="135">
        <f>'Round 1'!N44</f>
        <v>51</v>
      </c>
      <c r="F29" s="132">
        <f>'Round 2'!N43</f>
        <v>56</v>
      </c>
      <c r="G29" s="177">
        <f>'Round 3'!N43</f>
        <v>47</v>
      </c>
      <c r="H29" s="132">
        <f t="shared" si="0"/>
        <v>154</v>
      </c>
    </row>
    <row r="30" spans="1:8" x14ac:dyDescent="0.25">
      <c r="A30" s="152">
        <v>25</v>
      </c>
      <c r="B30" s="159" t="s">
        <v>49</v>
      </c>
      <c r="C30" s="160" t="s">
        <v>50</v>
      </c>
      <c r="D30" s="155">
        <v>8</v>
      </c>
      <c r="E30" s="135">
        <f>'Round 1'!N45</f>
        <v>42</v>
      </c>
      <c r="F30" s="132">
        <f>'Round 2'!N44</f>
        <v>48</v>
      </c>
      <c r="G30" s="177">
        <f>'Round 3'!N44</f>
        <v>49</v>
      </c>
      <c r="H30" s="132">
        <f t="shared" si="0"/>
        <v>139</v>
      </c>
    </row>
    <row r="31" spans="1:8" x14ac:dyDescent="0.25">
      <c r="A31" s="152">
        <v>26</v>
      </c>
      <c r="B31" s="167" t="s">
        <v>51</v>
      </c>
      <c r="C31" s="168" t="s">
        <v>52</v>
      </c>
      <c r="D31" s="155">
        <v>8</v>
      </c>
      <c r="E31" s="135">
        <f>'Round 1'!N46</f>
        <v>51</v>
      </c>
      <c r="F31" s="132">
        <f>'Round 2'!N45</f>
        <v>49</v>
      </c>
      <c r="G31" s="177">
        <f>'Round 3'!N45</f>
        <v>45</v>
      </c>
      <c r="H31" s="132">
        <f t="shared" si="0"/>
        <v>145</v>
      </c>
    </row>
    <row r="32" spans="1:8" x14ac:dyDescent="0.25">
      <c r="A32" s="152">
        <v>27</v>
      </c>
      <c r="B32" s="159" t="s">
        <v>53</v>
      </c>
      <c r="C32" s="160" t="s">
        <v>54</v>
      </c>
      <c r="D32" s="155">
        <v>8</v>
      </c>
      <c r="E32" s="135">
        <f>'Round 1'!N47</f>
        <v>44</v>
      </c>
      <c r="F32" s="132">
        <f>'Round 2'!N46</f>
        <v>45</v>
      </c>
      <c r="G32" s="177">
        <f>'Round 3'!N46</f>
        <v>43</v>
      </c>
      <c r="H32" s="132">
        <f t="shared" si="0"/>
        <v>132</v>
      </c>
    </row>
    <row r="33" spans="1:8" ht="16.5" thickBot="1" x14ac:dyDescent="0.3">
      <c r="A33" s="191">
        <v>28</v>
      </c>
      <c r="B33" s="198" t="s">
        <v>55</v>
      </c>
      <c r="C33" s="199" t="s">
        <v>56</v>
      </c>
      <c r="D33" s="194">
        <v>8</v>
      </c>
      <c r="E33" s="136">
        <f>'Round 1'!N48</f>
        <v>43</v>
      </c>
      <c r="F33" s="133">
        <f>'Round 2'!N47</f>
        <v>49</v>
      </c>
      <c r="G33" s="178">
        <f>'Round 3'!N47</f>
        <v>39</v>
      </c>
      <c r="H33" s="133">
        <f t="shared" si="0"/>
        <v>131</v>
      </c>
    </row>
    <row r="34" spans="1:8" x14ac:dyDescent="0.25">
      <c r="A34" s="195">
        <v>29</v>
      </c>
      <c r="B34" s="196" t="s">
        <v>83</v>
      </c>
      <c r="C34" s="197" t="s">
        <v>84</v>
      </c>
      <c r="D34" s="187">
        <v>9</v>
      </c>
      <c r="E34" s="188">
        <f>'Round 1'!Y56</f>
        <v>101</v>
      </c>
      <c r="F34" s="189">
        <f>'Round 2'!Y55</f>
        <v>99</v>
      </c>
      <c r="G34" s="190">
        <f>'Round 3'!Y55</f>
        <v>0</v>
      </c>
      <c r="H34" s="189">
        <f t="shared" si="0"/>
        <v>200</v>
      </c>
    </row>
    <row r="35" spans="1:8" x14ac:dyDescent="0.25">
      <c r="A35" s="152">
        <v>30</v>
      </c>
      <c r="B35" s="159" t="s">
        <v>85</v>
      </c>
      <c r="C35" s="160" t="s">
        <v>86</v>
      </c>
      <c r="D35" s="155">
        <v>9</v>
      </c>
      <c r="E35" s="135">
        <f>'Round 1'!Y57</f>
        <v>99</v>
      </c>
      <c r="F35" s="132">
        <f>'Round 2'!Y56</f>
        <v>87</v>
      </c>
      <c r="G35" s="177">
        <f>'Round 3'!Y56</f>
        <v>0</v>
      </c>
      <c r="H35" s="132">
        <f t="shared" si="0"/>
        <v>186</v>
      </c>
    </row>
    <row r="36" spans="1:8" x14ac:dyDescent="0.25">
      <c r="A36" s="152">
        <v>31</v>
      </c>
      <c r="B36" s="164" t="s">
        <v>89</v>
      </c>
      <c r="C36" s="165" t="s">
        <v>90</v>
      </c>
      <c r="D36" s="155">
        <v>9</v>
      </c>
      <c r="E36" s="135">
        <f>'Round 1'!Y59</f>
        <v>85</v>
      </c>
      <c r="F36" s="132">
        <f>'Round 2'!Y58</f>
        <v>86</v>
      </c>
      <c r="G36" s="177">
        <f>'Round 3'!Y58</f>
        <v>0</v>
      </c>
      <c r="H36" s="132">
        <f t="shared" si="0"/>
        <v>171</v>
      </c>
    </row>
    <row r="37" spans="1:8" x14ac:dyDescent="0.25">
      <c r="A37" s="152">
        <v>32</v>
      </c>
      <c r="B37" s="159" t="s">
        <v>91</v>
      </c>
      <c r="C37" s="160" t="s">
        <v>92</v>
      </c>
      <c r="D37" s="155">
        <v>9</v>
      </c>
      <c r="E37" s="135">
        <f>'Round 1'!Y60</f>
        <v>88</v>
      </c>
      <c r="F37" s="132">
        <f>'Round 2'!Y59</f>
        <v>91</v>
      </c>
      <c r="G37" s="177">
        <f>'Round 3'!Y59</f>
        <v>0</v>
      </c>
      <c r="H37" s="132">
        <f t="shared" si="0"/>
        <v>179</v>
      </c>
    </row>
    <row r="38" spans="1:8" x14ac:dyDescent="0.25">
      <c r="A38" s="152">
        <v>33</v>
      </c>
      <c r="B38" s="159" t="s">
        <v>93</v>
      </c>
      <c r="C38" s="160" t="s">
        <v>94</v>
      </c>
      <c r="D38" s="155">
        <v>9</v>
      </c>
      <c r="E38" s="135">
        <f>'Round 1'!Y61</f>
        <v>75</v>
      </c>
      <c r="F38" s="132">
        <f>'Round 2'!Y60</f>
        <v>83</v>
      </c>
      <c r="G38" s="177">
        <f>'Round 3'!Y60</f>
        <v>0</v>
      </c>
      <c r="H38" s="132">
        <f t="shared" si="0"/>
        <v>158</v>
      </c>
    </row>
    <row r="39" spans="1:8" x14ac:dyDescent="0.25">
      <c r="A39" s="152">
        <v>34</v>
      </c>
      <c r="B39" s="159" t="s">
        <v>95</v>
      </c>
      <c r="C39" s="160" t="s">
        <v>96</v>
      </c>
      <c r="D39" s="155">
        <v>9</v>
      </c>
      <c r="E39" s="135">
        <f>'Round 1'!Y62</f>
        <v>78</v>
      </c>
      <c r="F39" s="132">
        <f>'Round 2'!Y61</f>
        <v>81</v>
      </c>
      <c r="G39" s="177">
        <f>'Round 3'!Y61</f>
        <v>0</v>
      </c>
      <c r="H39" s="132">
        <f t="shared" si="0"/>
        <v>159</v>
      </c>
    </row>
    <row r="40" spans="1:8" x14ac:dyDescent="0.25">
      <c r="A40" s="152">
        <v>35</v>
      </c>
      <c r="B40" s="153" t="s">
        <v>97</v>
      </c>
      <c r="C40" s="158" t="s">
        <v>98</v>
      </c>
      <c r="D40" s="155">
        <v>9</v>
      </c>
      <c r="E40" s="135">
        <f>'Round 1'!Y63</f>
        <v>87</v>
      </c>
      <c r="F40" s="132">
        <f>'Round 2'!Y62</f>
        <v>96</v>
      </c>
      <c r="G40" s="177">
        <f>'Round 3'!Y62</f>
        <v>0</v>
      </c>
      <c r="H40" s="132">
        <f t="shared" si="0"/>
        <v>183</v>
      </c>
    </row>
    <row r="41" spans="1:8" x14ac:dyDescent="0.25">
      <c r="A41" s="152">
        <v>36</v>
      </c>
      <c r="B41" s="163" t="s">
        <v>99</v>
      </c>
      <c r="C41" s="166" t="s">
        <v>100</v>
      </c>
      <c r="D41" s="155">
        <v>9</v>
      </c>
      <c r="E41" s="135">
        <f>'Round 1'!Y64</f>
        <v>119</v>
      </c>
      <c r="F41" s="132">
        <f>'Round 2'!Y63</f>
        <v>130</v>
      </c>
      <c r="G41" s="177">
        <f>'Round 3'!Y63</f>
        <v>0</v>
      </c>
      <c r="H41" s="132">
        <f t="shared" si="0"/>
        <v>249</v>
      </c>
    </row>
    <row r="42" spans="1:8" x14ac:dyDescent="0.25">
      <c r="A42" s="152">
        <v>37</v>
      </c>
      <c r="B42" s="159" t="s">
        <v>101</v>
      </c>
      <c r="C42" s="160" t="s">
        <v>102</v>
      </c>
      <c r="D42" s="155">
        <v>9</v>
      </c>
      <c r="E42" s="135">
        <f>'Round 1'!Y65</f>
        <v>92</v>
      </c>
      <c r="F42" s="132">
        <f>'Round 2'!Y64</f>
        <v>85</v>
      </c>
      <c r="G42" s="177">
        <f>'Round 3'!Y64</f>
        <v>0</v>
      </c>
      <c r="H42" s="132">
        <f t="shared" si="0"/>
        <v>177</v>
      </c>
    </row>
    <row r="43" spans="1:8" ht="16.5" thickBot="1" x14ac:dyDescent="0.3">
      <c r="A43" s="191">
        <v>38</v>
      </c>
      <c r="B43" s="198" t="s">
        <v>103</v>
      </c>
      <c r="C43" s="199" t="s">
        <v>104</v>
      </c>
      <c r="D43" s="194">
        <v>9</v>
      </c>
      <c r="E43" s="136">
        <f>'Round 1'!Y66</f>
        <v>86</v>
      </c>
      <c r="F43" s="133">
        <f>'Round 2'!Y65</f>
        <v>85</v>
      </c>
      <c r="G43" s="178">
        <f>'Round 3'!Y65</f>
        <v>0</v>
      </c>
      <c r="H43" s="133">
        <f t="shared" si="0"/>
        <v>171</v>
      </c>
    </row>
    <row r="44" spans="1:8" x14ac:dyDescent="0.25">
      <c r="A44" s="195">
        <v>39</v>
      </c>
      <c r="B44" s="202" t="s">
        <v>106</v>
      </c>
      <c r="C44" s="203" t="s">
        <v>107</v>
      </c>
      <c r="D44" s="187">
        <v>10</v>
      </c>
      <c r="E44" s="188">
        <f>'Round 1'!Y75</f>
        <v>81</v>
      </c>
      <c r="F44" s="189">
        <f>'Round 2'!Y74</f>
        <v>86</v>
      </c>
      <c r="G44" s="190">
        <f>'Round 3'!Y74</f>
        <v>0</v>
      </c>
      <c r="H44" s="189">
        <f t="shared" si="0"/>
        <v>167</v>
      </c>
    </row>
    <row r="45" spans="1:8" x14ac:dyDescent="0.25">
      <c r="A45" s="152">
        <v>40</v>
      </c>
      <c r="B45" s="159" t="s">
        <v>108</v>
      </c>
      <c r="C45" s="160" t="s">
        <v>109</v>
      </c>
      <c r="D45" s="155">
        <v>10</v>
      </c>
      <c r="E45" s="135">
        <f>'Round 1'!Y76</f>
        <v>100</v>
      </c>
      <c r="F45" s="132">
        <f>'Round 2'!Y75</f>
        <v>0</v>
      </c>
      <c r="G45" s="177">
        <f>'Round 3'!Y75</f>
        <v>0</v>
      </c>
      <c r="H45" s="132">
        <f t="shared" si="0"/>
        <v>100</v>
      </c>
    </row>
    <row r="46" spans="1:8" x14ac:dyDescent="0.25">
      <c r="A46" s="152">
        <v>41</v>
      </c>
      <c r="B46" s="159" t="s">
        <v>110</v>
      </c>
      <c r="C46" s="160" t="s">
        <v>111</v>
      </c>
      <c r="D46" s="155">
        <v>10</v>
      </c>
      <c r="E46" s="135">
        <f>'Round 1'!Y77</f>
        <v>85</v>
      </c>
      <c r="F46" s="132">
        <f>'Round 2'!Y76</f>
        <v>79</v>
      </c>
      <c r="G46" s="177">
        <f>'Round 3'!Y76</f>
        <v>0</v>
      </c>
      <c r="H46" s="132">
        <f t="shared" si="0"/>
        <v>164</v>
      </c>
    </row>
    <row r="47" spans="1:8" x14ac:dyDescent="0.25">
      <c r="A47" s="152">
        <v>42</v>
      </c>
      <c r="B47" s="159" t="s">
        <v>112</v>
      </c>
      <c r="C47" s="160" t="s">
        <v>113</v>
      </c>
      <c r="D47" s="155">
        <v>10</v>
      </c>
      <c r="E47" s="135">
        <f>'Round 1'!Y78</f>
        <v>95</v>
      </c>
      <c r="F47" s="132">
        <f>'Round 2'!Y77</f>
        <v>0</v>
      </c>
      <c r="G47" s="177">
        <f>'Round 3'!Y77</f>
        <v>0</v>
      </c>
      <c r="H47" s="132">
        <f t="shared" si="0"/>
        <v>95</v>
      </c>
    </row>
    <row r="48" spans="1:8" x14ac:dyDescent="0.25">
      <c r="A48" s="152">
        <v>43</v>
      </c>
      <c r="B48" s="159" t="s">
        <v>114</v>
      </c>
      <c r="C48" s="160" t="s">
        <v>115</v>
      </c>
      <c r="D48" s="155">
        <v>10</v>
      </c>
      <c r="E48" s="135">
        <f>'Round 1'!Y79</f>
        <v>86</v>
      </c>
      <c r="F48" s="132">
        <f>'Round 2'!Y78</f>
        <v>82</v>
      </c>
      <c r="G48" s="177">
        <f>'Round 3'!Y78</f>
        <v>0</v>
      </c>
      <c r="H48" s="132">
        <f t="shared" si="0"/>
        <v>168</v>
      </c>
    </row>
    <row r="49" spans="1:8" x14ac:dyDescent="0.25">
      <c r="A49" s="152">
        <v>44</v>
      </c>
      <c r="B49" s="159" t="s">
        <v>116</v>
      </c>
      <c r="C49" s="160" t="s">
        <v>117</v>
      </c>
      <c r="D49" s="155">
        <v>10</v>
      </c>
      <c r="E49" s="135">
        <f>'Round 1'!Y80</f>
        <v>127</v>
      </c>
      <c r="F49" s="132">
        <f>'Round 2'!Y79</f>
        <v>0</v>
      </c>
      <c r="G49" s="177">
        <f>'Round 3'!Y79</f>
        <v>0</v>
      </c>
      <c r="H49" s="132">
        <f t="shared" si="0"/>
        <v>127</v>
      </c>
    </row>
    <row r="50" spans="1:8" x14ac:dyDescent="0.25">
      <c r="A50" s="152">
        <v>45</v>
      </c>
      <c r="B50" s="159" t="s">
        <v>118</v>
      </c>
      <c r="C50" s="160" t="s">
        <v>119</v>
      </c>
      <c r="D50" s="155">
        <v>10</v>
      </c>
      <c r="E50" s="135">
        <f>'Round 1'!Y81</f>
        <v>90</v>
      </c>
      <c r="F50" s="132">
        <f>'Round 2'!Y80</f>
        <v>90</v>
      </c>
      <c r="G50" s="177">
        <f>'Round 3'!Y80</f>
        <v>0</v>
      </c>
      <c r="H50" s="132">
        <f t="shared" si="0"/>
        <v>180</v>
      </c>
    </row>
    <row r="51" spans="1:8" x14ac:dyDescent="0.25">
      <c r="A51" s="152">
        <v>46</v>
      </c>
      <c r="B51" s="159" t="s">
        <v>120</v>
      </c>
      <c r="C51" s="160" t="s">
        <v>121</v>
      </c>
      <c r="D51" s="155">
        <v>10</v>
      </c>
      <c r="E51" s="135">
        <f>'Round 1'!Y82</f>
        <v>124</v>
      </c>
      <c r="F51" s="132">
        <f>'Round 2'!Y81</f>
        <v>108</v>
      </c>
      <c r="G51" s="177">
        <f>'Round 3'!Y81</f>
        <v>0</v>
      </c>
      <c r="H51" s="132">
        <f t="shared" si="0"/>
        <v>232</v>
      </c>
    </row>
    <row r="52" spans="1:8" x14ac:dyDescent="0.25">
      <c r="A52" s="152">
        <v>47</v>
      </c>
      <c r="B52" s="159" t="s">
        <v>122</v>
      </c>
      <c r="C52" s="160" t="s">
        <v>123</v>
      </c>
      <c r="D52" s="155">
        <v>10</v>
      </c>
      <c r="E52" s="135">
        <f>'Round 1'!Y83</f>
        <v>80</v>
      </c>
      <c r="F52" s="132">
        <f>'Round 2'!Y82</f>
        <v>93</v>
      </c>
      <c r="G52" s="177">
        <f>'Round 3'!Y82</f>
        <v>0</v>
      </c>
      <c r="H52" s="132">
        <f t="shared" si="0"/>
        <v>173</v>
      </c>
    </row>
    <row r="53" spans="1:8" x14ac:dyDescent="0.25">
      <c r="A53" s="152">
        <v>48</v>
      </c>
      <c r="B53" s="159" t="s">
        <v>124</v>
      </c>
      <c r="C53" s="160" t="s">
        <v>125</v>
      </c>
      <c r="D53" s="155">
        <v>10</v>
      </c>
      <c r="E53" s="135">
        <f>'Round 1'!Y84</f>
        <v>81</v>
      </c>
      <c r="F53" s="132">
        <f>'Round 2'!Y83</f>
        <v>85</v>
      </c>
      <c r="G53" s="177">
        <f>'Round 3'!Y83</f>
        <v>0</v>
      </c>
      <c r="H53" s="132">
        <f t="shared" si="0"/>
        <v>166</v>
      </c>
    </row>
    <row r="54" spans="1:8" x14ac:dyDescent="0.25">
      <c r="A54" s="152">
        <v>49</v>
      </c>
      <c r="B54" s="159" t="s">
        <v>89</v>
      </c>
      <c r="C54" s="160" t="s">
        <v>70</v>
      </c>
      <c r="D54" s="155">
        <v>10</v>
      </c>
      <c r="E54" s="135">
        <f>'Round 1'!Y85</f>
        <v>80</v>
      </c>
      <c r="F54" s="132">
        <f>'Round 2'!Y84</f>
        <v>94</v>
      </c>
      <c r="G54" s="177">
        <f>'Round 3'!Y84</f>
        <v>0</v>
      </c>
      <c r="H54" s="132">
        <f t="shared" si="0"/>
        <v>174</v>
      </c>
    </row>
    <row r="55" spans="1:8" x14ac:dyDescent="0.25">
      <c r="A55" s="152">
        <v>50</v>
      </c>
      <c r="B55" s="159" t="s">
        <v>126</v>
      </c>
      <c r="C55" s="160" t="s">
        <v>127</v>
      </c>
      <c r="D55" s="155">
        <v>10</v>
      </c>
      <c r="E55" s="135">
        <f>'Round 1'!Y86</f>
        <v>77</v>
      </c>
      <c r="F55" s="132">
        <f>'Round 2'!Y85</f>
        <v>76</v>
      </c>
      <c r="G55" s="177">
        <f>'Round 3'!Y85</f>
        <v>0</v>
      </c>
      <c r="H55" s="132">
        <f t="shared" si="0"/>
        <v>153</v>
      </c>
    </row>
    <row r="56" spans="1:8" x14ac:dyDescent="0.25">
      <c r="A56" s="152">
        <v>51</v>
      </c>
      <c r="B56" s="159" t="s">
        <v>128</v>
      </c>
      <c r="C56" s="160" t="s">
        <v>129</v>
      </c>
      <c r="D56" s="155">
        <v>10</v>
      </c>
      <c r="E56" s="135">
        <f>'Round 1'!Y87</f>
        <v>79</v>
      </c>
      <c r="F56" s="132">
        <f>'Round 2'!Y86</f>
        <v>102</v>
      </c>
      <c r="G56" s="177">
        <f>'Round 3'!Y86</f>
        <v>0</v>
      </c>
      <c r="H56" s="132">
        <f t="shared" si="0"/>
        <v>181</v>
      </c>
    </row>
    <row r="57" spans="1:8" x14ac:dyDescent="0.25">
      <c r="A57" s="152">
        <v>52</v>
      </c>
      <c r="B57" s="159" t="s">
        <v>130</v>
      </c>
      <c r="C57" s="160" t="s">
        <v>50</v>
      </c>
      <c r="D57" s="155">
        <v>10</v>
      </c>
      <c r="E57" s="135">
        <f>'Round 1'!Y88</f>
        <v>92</v>
      </c>
      <c r="F57" s="132">
        <f>'Round 2'!Y87</f>
        <v>98</v>
      </c>
      <c r="G57" s="177">
        <f>'Round 3'!Y87</f>
        <v>0</v>
      </c>
      <c r="H57" s="132">
        <f t="shared" si="0"/>
        <v>190</v>
      </c>
    </row>
    <row r="58" spans="1:8" x14ac:dyDescent="0.25">
      <c r="A58" s="152">
        <v>53</v>
      </c>
      <c r="B58" s="159" t="s">
        <v>131</v>
      </c>
      <c r="C58" s="160" t="s">
        <v>132</v>
      </c>
      <c r="D58" s="155">
        <v>10</v>
      </c>
      <c r="E58" s="135">
        <f>'Round 1'!Y89</f>
        <v>82</v>
      </c>
      <c r="F58" s="132">
        <f>'Round 2'!Y88</f>
        <v>86</v>
      </c>
      <c r="G58" s="177">
        <f>'Round 3'!Y88</f>
        <v>0</v>
      </c>
      <c r="H58" s="132">
        <f t="shared" si="0"/>
        <v>168</v>
      </c>
    </row>
    <row r="59" spans="1:8" ht="16.5" thickBot="1" x14ac:dyDescent="0.3">
      <c r="A59" s="191">
        <v>54</v>
      </c>
      <c r="B59" s="204" t="s">
        <v>133</v>
      </c>
      <c r="C59" s="205" t="s">
        <v>134</v>
      </c>
      <c r="D59" s="194">
        <v>10</v>
      </c>
      <c r="E59" s="136">
        <f>'Round 1'!Y90</f>
        <v>85</v>
      </c>
      <c r="F59" s="133">
        <f>'Round 2'!Y89</f>
        <v>97</v>
      </c>
      <c r="G59" s="178">
        <f>'Round 3'!Y89</f>
        <v>0</v>
      </c>
      <c r="H59" s="133">
        <f t="shared" si="0"/>
        <v>182</v>
      </c>
    </row>
    <row r="60" spans="1:8" x14ac:dyDescent="0.25">
      <c r="A60" s="195">
        <v>55</v>
      </c>
      <c r="B60" s="196" t="s">
        <v>138</v>
      </c>
      <c r="C60" s="197" t="s">
        <v>139</v>
      </c>
      <c r="D60" s="187">
        <v>11</v>
      </c>
      <c r="E60" s="188">
        <f>'Round 1'!Y98</f>
        <v>92</v>
      </c>
      <c r="F60" s="189">
        <f>'Round 2'!Y97</f>
        <v>94</v>
      </c>
      <c r="G60" s="190">
        <f>'Round 3'!Y97</f>
        <v>0</v>
      </c>
      <c r="H60" s="189">
        <f t="shared" si="0"/>
        <v>186</v>
      </c>
    </row>
    <row r="61" spans="1:8" x14ac:dyDescent="0.25">
      <c r="A61" s="152">
        <v>56</v>
      </c>
      <c r="B61" s="159" t="s">
        <v>140</v>
      </c>
      <c r="C61" s="160" t="s">
        <v>141</v>
      </c>
      <c r="D61" s="155">
        <v>11</v>
      </c>
      <c r="E61" s="135">
        <f>'Round 1'!Y99</f>
        <v>87</v>
      </c>
      <c r="F61" s="132">
        <f>'Round 2'!Y98</f>
        <v>97</v>
      </c>
      <c r="G61" s="177">
        <f>'Round 3'!Y98</f>
        <v>0</v>
      </c>
      <c r="H61" s="132">
        <f t="shared" si="0"/>
        <v>184</v>
      </c>
    </row>
    <row r="62" spans="1:8" x14ac:dyDescent="0.25">
      <c r="A62" s="152">
        <v>57</v>
      </c>
      <c r="B62" s="159" t="s">
        <v>142</v>
      </c>
      <c r="C62" s="160" t="s">
        <v>143</v>
      </c>
      <c r="D62" s="155">
        <v>11</v>
      </c>
      <c r="E62" s="135">
        <f>'Round 1'!Y100</f>
        <v>103</v>
      </c>
      <c r="F62" s="132">
        <f>'Round 2'!Y99</f>
        <v>90</v>
      </c>
      <c r="G62" s="177">
        <f>'Round 3'!Y99</f>
        <v>0</v>
      </c>
      <c r="H62" s="132">
        <f t="shared" si="0"/>
        <v>193</v>
      </c>
    </row>
    <row r="63" spans="1:8" x14ac:dyDescent="0.25">
      <c r="A63" s="152">
        <v>58</v>
      </c>
      <c r="B63" s="159" t="s">
        <v>144</v>
      </c>
      <c r="C63" s="160" t="s">
        <v>145</v>
      </c>
      <c r="D63" s="155">
        <v>11</v>
      </c>
      <c r="E63" s="135">
        <f>'Round 1'!Y101</f>
        <v>110</v>
      </c>
      <c r="F63" s="132">
        <f>'Round 2'!Y100</f>
        <v>108</v>
      </c>
      <c r="G63" s="177">
        <f>'Round 3'!Y100</f>
        <v>0</v>
      </c>
      <c r="H63" s="132">
        <f t="shared" si="0"/>
        <v>218</v>
      </c>
    </row>
    <row r="64" spans="1:8" x14ac:dyDescent="0.25">
      <c r="A64" s="152">
        <v>59</v>
      </c>
      <c r="B64" s="159" t="s">
        <v>146</v>
      </c>
      <c r="C64" s="160" t="s">
        <v>147</v>
      </c>
      <c r="D64" s="155">
        <v>11</v>
      </c>
      <c r="E64" s="135">
        <f>'Round 1'!Y102</f>
        <v>84</v>
      </c>
      <c r="F64" s="132">
        <f>'Round 2'!Y101</f>
        <v>83</v>
      </c>
      <c r="G64" s="177">
        <f>'Round 3'!Y101</f>
        <v>0</v>
      </c>
      <c r="H64" s="132">
        <f t="shared" si="0"/>
        <v>167</v>
      </c>
    </row>
    <row r="65" spans="1:8" x14ac:dyDescent="0.25">
      <c r="A65" s="152">
        <v>60</v>
      </c>
      <c r="B65" s="153" t="s">
        <v>148</v>
      </c>
      <c r="C65" s="158" t="s">
        <v>149</v>
      </c>
      <c r="D65" s="155">
        <v>11</v>
      </c>
      <c r="E65" s="135">
        <f>'Round 1'!Y103</f>
        <v>84</v>
      </c>
      <c r="F65" s="132">
        <f>'Round 2'!Y102</f>
        <v>87</v>
      </c>
      <c r="G65" s="177">
        <f>'Round 3'!Y102</f>
        <v>0</v>
      </c>
      <c r="H65" s="132">
        <f t="shared" si="0"/>
        <v>171</v>
      </c>
    </row>
    <row r="66" spans="1:8" x14ac:dyDescent="0.25">
      <c r="A66" s="152">
        <v>61</v>
      </c>
      <c r="B66" s="159" t="s">
        <v>150</v>
      </c>
      <c r="C66" s="166" t="s">
        <v>151</v>
      </c>
      <c r="D66" s="155">
        <v>11</v>
      </c>
      <c r="E66" s="135">
        <f>'Round 1'!Y104</f>
        <v>76</v>
      </c>
      <c r="F66" s="132">
        <f>'Round 2'!Y103</f>
        <v>79</v>
      </c>
      <c r="G66" s="177">
        <f>'Round 3'!Y103</f>
        <v>0</v>
      </c>
      <c r="H66" s="132">
        <f t="shared" si="0"/>
        <v>155</v>
      </c>
    </row>
    <row r="67" spans="1:8" ht="16.5" thickBot="1" x14ac:dyDescent="0.3">
      <c r="A67" s="191">
        <v>62</v>
      </c>
      <c r="B67" s="198" t="s">
        <v>152</v>
      </c>
      <c r="C67" s="199" t="s">
        <v>153</v>
      </c>
      <c r="D67" s="194">
        <v>11</v>
      </c>
      <c r="E67" s="136">
        <f>'Round 1'!Y105</f>
        <v>114</v>
      </c>
      <c r="F67" s="133">
        <f>'Round 2'!Y104</f>
        <v>118</v>
      </c>
      <c r="G67" s="178">
        <f>'Round 3'!Y104</f>
        <v>0</v>
      </c>
      <c r="H67" s="133">
        <f t="shared" si="0"/>
        <v>232</v>
      </c>
    </row>
    <row r="68" spans="1:8" x14ac:dyDescent="0.25">
      <c r="A68" s="195">
        <v>63</v>
      </c>
      <c r="B68" s="196" t="s">
        <v>155</v>
      </c>
      <c r="C68" s="197" t="s">
        <v>156</v>
      </c>
      <c r="D68" s="187">
        <v>12</v>
      </c>
      <c r="E68" s="188">
        <f>'Round 1'!Y115</f>
        <v>89</v>
      </c>
      <c r="F68" s="189">
        <f>'Round 2'!Y114</f>
        <v>77</v>
      </c>
      <c r="G68" s="190">
        <f>'Round 3'!Y114</f>
        <v>0</v>
      </c>
      <c r="H68" s="189">
        <f t="shared" si="0"/>
        <v>166</v>
      </c>
    </row>
    <row r="69" spans="1:8" x14ac:dyDescent="0.25">
      <c r="A69" s="152">
        <v>64</v>
      </c>
      <c r="B69" s="159" t="s">
        <v>157</v>
      </c>
      <c r="C69" s="160" t="s">
        <v>158</v>
      </c>
      <c r="D69" s="155">
        <v>12</v>
      </c>
      <c r="E69" s="135">
        <f>'Round 1'!Y116</f>
        <v>92</v>
      </c>
      <c r="F69" s="132">
        <f>'Round 2'!Y115</f>
        <v>94</v>
      </c>
      <c r="G69" s="177">
        <f>'Round 3'!Y115</f>
        <v>0</v>
      </c>
      <c r="H69" s="132">
        <f t="shared" si="0"/>
        <v>186</v>
      </c>
    </row>
    <row r="70" spans="1:8" x14ac:dyDescent="0.25">
      <c r="A70" s="152">
        <v>65</v>
      </c>
      <c r="B70" s="159" t="s">
        <v>159</v>
      </c>
      <c r="C70" s="160" t="s">
        <v>160</v>
      </c>
      <c r="D70" s="155">
        <v>12</v>
      </c>
      <c r="E70" s="135">
        <f>'Round 1'!Y117</f>
        <v>74</v>
      </c>
      <c r="F70" s="132">
        <f>'Round 2'!Y116</f>
        <v>77</v>
      </c>
      <c r="G70" s="177">
        <f>'Round 3'!Y116</f>
        <v>0</v>
      </c>
      <c r="H70" s="132">
        <f t="shared" si="0"/>
        <v>151</v>
      </c>
    </row>
    <row r="71" spans="1:8" x14ac:dyDescent="0.25">
      <c r="A71" s="152">
        <v>66</v>
      </c>
      <c r="B71" s="159" t="s">
        <v>161</v>
      </c>
      <c r="C71" s="160" t="s">
        <v>162</v>
      </c>
      <c r="D71" s="155">
        <v>12</v>
      </c>
      <c r="E71" s="135">
        <f>'Round 1'!Y118</f>
        <v>79</v>
      </c>
      <c r="F71" s="132">
        <f>'Round 2'!Y117</f>
        <v>84</v>
      </c>
      <c r="G71" s="177">
        <f>'Round 3'!Y117</f>
        <v>0</v>
      </c>
      <c r="H71" s="132">
        <f t="shared" ref="H71:H134" si="1">SUM(E71:G71)</f>
        <v>163</v>
      </c>
    </row>
    <row r="72" spans="1:8" x14ac:dyDescent="0.25">
      <c r="A72" s="152">
        <v>67</v>
      </c>
      <c r="B72" s="159" t="s">
        <v>163</v>
      </c>
      <c r="C72" s="160" t="s">
        <v>164</v>
      </c>
      <c r="D72" s="155">
        <v>12</v>
      </c>
      <c r="E72" s="135">
        <f>'Round 1'!Y119</f>
        <v>91</v>
      </c>
      <c r="F72" s="132">
        <f>'Round 2'!Y118</f>
        <v>96</v>
      </c>
      <c r="G72" s="177">
        <f>'Round 3'!Y118</f>
        <v>0</v>
      </c>
      <c r="H72" s="132">
        <f t="shared" si="1"/>
        <v>187</v>
      </c>
    </row>
    <row r="73" spans="1:8" x14ac:dyDescent="0.25">
      <c r="A73" s="152">
        <v>68</v>
      </c>
      <c r="B73" s="159" t="s">
        <v>165</v>
      </c>
      <c r="C73" s="160" t="s">
        <v>166</v>
      </c>
      <c r="D73" s="155">
        <v>12</v>
      </c>
      <c r="E73" s="135">
        <f>'Round 1'!Y120</f>
        <v>86</v>
      </c>
      <c r="F73" s="132">
        <f>'Round 2'!Y119</f>
        <v>90</v>
      </c>
      <c r="G73" s="177">
        <f>'Round 3'!Y119</f>
        <v>0</v>
      </c>
      <c r="H73" s="132">
        <f t="shared" si="1"/>
        <v>176</v>
      </c>
    </row>
    <row r="74" spans="1:8" x14ac:dyDescent="0.25">
      <c r="A74" s="152">
        <v>69</v>
      </c>
      <c r="B74" s="159" t="s">
        <v>167</v>
      </c>
      <c r="C74" s="160" t="s">
        <v>168</v>
      </c>
      <c r="D74" s="155">
        <v>12</v>
      </c>
      <c r="E74" s="135">
        <f>'Round 1'!Y121</f>
        <v>81</v>
      </c>
      <c r="F74" s="132">
        <f>'Round 2'!Y120</f>
        <v>77</v>
      </c>
      <c r="G74" s="177">
        <f>'Round 3'!Y120</f>
        <v>0</v>
      </c>
      <c r="H74" s="132">
        <f t="shared" si="1"/>
        <v>158</v>
      </c>
    </row>
    <row r="75" spans="1:8" x14ac:dyDescent="0.25">
      <c r="A75" s="152">
        <v>70</v>
      </c>
      <c r="B75" s="159" t="s">
        <v>169</v>
      </c>
      <c r="C75" s="160" t="s">
        <v>170</v>
      </c>
      <c r="D75" s="155">
        <v>12</v>
      </c>
      <c r="E75" s="135">
        <f>'Round 1'!Y122</f>
        <v>90</v>
      </c>
      <c r="F75" s="132">
        <f>'Round 2'!Y121</f>
        <v>81</v>
      </c>
      <c r="G75" s="177">
        <f>'Round 3'!Y121</f>
        <v>0</v>
      </c>
      <c r="H75" s="132">
        <f t="shared" si="1"/>
        <v>171</v>
      </c>
    </row>
    <row r="76" spans="1:8" x14ac:dyDescent="0.25">
      <c r="A76" s="152">
        <v>71</v>
      </c>
      <c r="B76" s="159" t="s">
        <v>171</v>
      </c>
      <c r="C76" s="160" t="s">
        <v>172</v>
      </c>
      <c r="D76" s="155">
        <v>12</v>
      </c>
      <c r="E76" s="135">
        <f>'Round 1'!Y123</f>
        <v>83</v>
      </c>
      <c r="F76" s="132">
        <f>'Round 2'!Y122</f>
        <v>92</v>
      </c>
      <c r="G76" s="177">
        <f>'Round 3'!Y122</f>
        <v>0</v>
      </c>
      <c r="H76" s="132">
        <f t="shared" si="1"/>
        <v>175</v>
      </c>
    </row>
    <row r="77" spans="1:8" x14ac:dyDescent="0.25">
      <c r="A77" s="152">
        <v>72</v>
      </c>
      <c r="B77" s="159" t="s">
        <v>173</v>
      </c>
      <c r="C77" s="160" t="s">
        <v>174</v>
      </c>
      <c r="D77" s="155">
        <v>12</v>
      </c>
      <c r="E77" s="135">
        <f>'Round 1'!Y124</f>
        <v>84</v>
      </c>
      <c r="F77" s="132">
        <f>'Round 2'!Y123</f>
        <v>96</v>
      </c>
      <c r="G77" s="177">
        <f>'Round 3'!Y123</f>
        <v>0</v>
      </c>
      <c r="H77" s="132">
        <f t="shared" si="1"/>
        <v>180</v>
      </c>
    </row>
    <row r="78" spans="1:8" x14ac:dyDescent="0.25">
      <c r="A78" s="152">
        <v>73</v>
      </c>
      <c r="B78" s="159" t="s">
        <v>175</v>
      </c>
      <c r="C78" s="160" t="s">
        <v>176</v>
      </c>
      <c r="D78" s="155">
        <v>12</v>
      </c>
      <c r="E78" s="135">
        <f>'Round 1'!Y125</f>
        <v>101</v>
      </c>
      <c r="F78" s="132">
        <f>'Round 2'!Y124</f>
        <v>0</v>
      </c>
      <c r="G78" s="177">
        <f>'Round 3'!Y124</f>
        <v>0</v>
      </c>
      <c r="H78" s="132">
        <f t="shared" si="1"/>
        <v>101</v>
      </c>
    </row>
    <row r="79" spans="1:8" ht="16.5" thickBot="1" x14ac:dyDescent="0.3">
      <c r="A79" s="191">
        <v>74</v>
      </c>
      <c r="B79" s="198" t="s">
        <v>177</v>
      </c>
      <c r="C79" s="199" t="s">
        <v>178</v>
      </c>
      <c r="D79" s="194">
        <v>12</v>
      </c>
      <c r="E79" s="136">
        <f>'Round 1'!Y126</f>
        <v>100</v>
      </c>
      <c r="F79" s="133">
        <f>'Round 2'!Y125</f>
        <v>92</v>
      </c>
      <c r="G79" s="178">
        <f>'Round 3'!Y125</f>
        <v>0</v>
      </c>
      <c r="H79" s="133">
        <f t="shared" si="1"/>
        <v>192</v>
      </c>
    </row>
    <row r="80" spans="1:8" x14ac:dyDescent="0.25">
      <c r="A80" s="195">
        <v>75</v>
      </c>
      <c r="B80" s="196" t="s">
        <v>180</v>
      </c>
      <c r="C80" s="197" t="s">
        <v>181</v>
      </c>
      <c r="D80" s="187">
        <v>13</v>
      </c>
      <c r="E80" s="188">
        <f>'Round 1'!Y136</f>
        <v>84</v>
      </c>
      <c r="F80" s="189">
        <f>'Round 2'!Y135</f>
        <v>93</v>
      </c>
      <c r="G80" s="190">
        <f>'Round 3'!Y135</f>
        <v>0</v>
      </c>
      <c r="H80" s="189">
        <f t="shared" si="1"/>
        <v>177</v>
      </c>
    </row>
    <row r="81" spans="1:8" x14ac:dyDescent="0.25">
      <c r="A81" s="152">
        <v>76</v>
      </c>
      <c r="B81" s="163" t="s">
        <v>182</v>
      </c>
      <c r="C81" s="166" t="s">
        <v>183</v>
      </c>
      <c r="D81" s="155">
        <v>13</v>
      </c>
      <c r="E81" s="135">
        <f>'Round 1'!Y137</f>
        <v>113</v>
      </c>
      <c r="F81" s="132">
        <f>'Round 2'!Y136</f>
        <v>108</v>
      </c>
      <c r="G81" s="177">
        <f>'Round 3'!Y136</f>
        <v>0</v>
      </c>
      <c r="H81" s="132">
        <f t="shared" si="1"/>
        <v>221</v>
      </c>
    </row>
    <row r="82" spans="1:8" x14ac:dyDescent="0.25">
      <c r="A82" s="152">
        <v>77</v>
      </c>
      <c r="B82" s="159" t="s">
        <v>184</v>
      </c>
      <c r="C82" s="160" t="s">
        <v>185</v>
      </c>
      <c r="D82" s="155">
        <v>13</v>
      </c>
      <c r="E82" s="135">
        <f>'Round 1'!Y138</f>
        <v>101</v>
      </c>
      <c r="F82" s="132">
        <f>'Round 2'!Y137</f>
        <v>99</v>
      </c>
      <c r="G82" s="177">
        <f>'Round 3'!Y137</f>
        <v>0</v>
      </c>
      <c r="H82" s="132">
        <f t="shared" si="1"/>
        <v>200</v>
      </c>
    </row>
    <row r="83" spans="1:8" x14ac:dyDescent="0.25">
      <c r="A83" s="152">
        <v>78</v>
      </c>
      <c r="B83" s="169" t="s">
        <v>130</v>
      </c>
      <c r="C83" s="170" t="s">
        <v>186</v>
      </c>
      <c r="D83" s="155">
        <v>13</v>
      </c>
      <c r="E83" s="135">
        <f>'Round 1'!Y139</f>
        <v>85</v>
      </c>
      <c r="F83" s="132">
        <f>'Round 2'!Y138</f>
        <v>82</v>
      </c>
      <c r="G83" s="177">
        <f>'Round 3'!Y138</f>
        <v>0</v>
      </c>
      <c r="H83" s="132">
        <f t="shared" si="1"/>
        <v>167</v>
      </c>
    </row>
    <row r="84" spans="1:8" x14ac:dyDescent="0.25">
      <c r="A84" s="152">
        <v>79</v>
      </c>
      <c r="B84" s="163" t="s">
        <v>187</v>
      </c>
      <c r="C84" s="166" t="s">
        <v>188</v>
      </c>
      <c r="D84" s="155">
        <v>13</v>
      </c>
      <c r="E84" s="135">
        <f>'Round 1'!Y140</f>
        <v>82</v>
      </c>
      <c r="F84" s="132">
        <f>'Round 2'!Y139</f>
        <v>76</v>
      </c>
      <c r="G84" s="177">
        <f>'Round 3'!Y139</f>
        <v>0</v>
      </c>
      <c r="H84" s="132">
        <f t="shared" si="1"/>
        <v>158</v>
      </c>
    </row>
    <row r="85" spans="1:8" x14ac:dyDescent="0.25">
      <c r="A85" s="152">
        <v>80</v>
      </c>
      <c r="B85" s="159" t="s">
        <v>189</v>
      </c>
      <c r="C85" s="160" t="s">
        <v>190</v>
      </c>
      <c r="D85" s="155">
        <v>13</v>
      </c>
      <c r="E85" s="135">
        <f>'Round 1'!Y141</f>
        <v>85</v>
      </c>
      <c r="F85" s="132">
        <f>'Round 2'!Y140</f>
        <v>92</v>
      </c>
      <c r="G85" s="177">
        <f>'Round 3'!Y140</f>
        <v>0</v>
      </c>
      <c r="H85" s="132">
        <f t="shared" si="1"/>
        <v>177</v>
      </c>
    </row>
    <row r="86" spans="1:8" x14ac:dyDescent="0.25">
      <c r="A86" s="152">
        <v>81</v>
      </c>
      <c r="B86" s="159" t="s">
        <v>191</v>
      </c>
      <c r="C86" s="160" t="s">
        <v>192</v>
      </c>
      <c r="D86" s="155">
        <v>13</v>
      </c>
      <c r="E86" s="135">
        <f>'Round 1'!Y142</f>
        <v>89</v>
      </c>
      <c r="F86" s="132">
        <f>'Round 2'!Y141</f>
        <v>82</v>
      </c>
      <c r="G86" s="177">
        <f>'Round 3'!Y141</f>
        <v>0</v>
      </c>
      <c r="H86" s="132">
        <f t="shared" si="1"/>
        <v>171</v>
      </c>
    </row>
    <row r="87" spans="1:8" x14ac:dyDescent="0.25">
      <c r="A87" s="152">
        <v>82</v>
      </c>
      <c r="B87" s="159" t="s">
        <v>193</v>
      </c>
      <c r="C87" s="160" t="s">
        <v>194</v>
      </c>
      <c r="D87" s="155">
        <v>13</v>
      </c>
      <c r="E87" s="135">
        <f>'Round 1'!Y143</f>
        <v>102</v>
      </c>
      <c r="F87" s="132">
        <f>'Round 2'!Y142</f>
        <v>98</v>
      </c>
      <c r="G87" s="177">
        <f>'Round 3'!Y142</f>
        <v>0</v>
      </c>
      <c r="H87" s="132">
        <f t="shared" si="1"/>
        <v>200</v>
      </c>
    </row>
    <row r="88" spans="1:8" x14ac:dyDescent="0.25">
      <c r="A88" s="152">
        <v>83</v>
      </c>
      <c r="B88" s="159" t="s">
        <v>195</v>
      </c>
      <c r="C88" s="160" t="s">
        <v>68</v>
      </c>
      <c r="D88" s="155">
        <v>13</v>
      </c>
      <c r="E88" s="135">
        <f>'Round 1'!Y144</f>
        <v>83</v>
      </c>
      <c r="F88" s="132">
        <f>'Round 2'!Y143</f>
        <v>83</v>
      </c>
      <c r="G88" s="177">
        <f>'Round 3'!Y143</f>
        <v>0</v>
      </c>
      <c r="H88" s="132">
        <f t="shared" si="1"/>
        <v>166</v>
      </c>
    </row>
    <row r="89" spans="1:8" x14ac:dyDescent="0.25">
      <c r="A89" s="152">
        <v>84</v>
      </c>
      <c r="B89" s="159" t="s">
        <v>196</v>
      </c>
      <c r="C89" s="160" t="s">
        <v>197</v>
      </c>
      <c r="D89" s="155">
        <v>13</v>
      </c>
      <c r="E89" s="135">
        <f>'Round 1'!Y145</f>
        <v>80</v>
      </c>
      <c r="F89" s="132">
        <f>'Round 2'!Y144</f>
        <v>79</v>
      </c>
      <c r="G89" s="177">
        <f>'Round 3'!Y144</f>
        <v>0</v>
      </c>
      <c r="H89" s="132">
        <f t="shared" si="1"/>
        <v>159</v>
      </c>
    </row>
    <row r="90" spans="1:8" x14ac:dyDescent="0.25">
      <c r="A90" s="152">
        <v>85</v>
      </c>
      <c r="B90" s="159" t="s">
        <v>150</v>
      </c>
      <c r="C90" s="166" t="s">
        <v>198</v>
      </c>
      <c r="D90" s="155">
        <v>13</v>
      </c>
      <c r="E90" s="135">
        <f>'Round 1'!Y146</f>
        <v>76</v>
      </c>
      <c r="F90" s="132">
        <f>'Round 2'!Y145</f>
        <v>75</v>
      </c>
      <c r="G90" s="177">
        <f>'Round 3'!Y145</f>
        <v>0</v>
      </c>
      <c r="H90" s="132">
        <f t="shared" si="1"/>
        <v>151</v>
      </c>
    </row>
    <row r="91" spans="1:8" ht="16.5" thickBot="1" x14ac:dyDescent="0.3">
      <c r="A91" s="191">
        <v>86</v>
      </c>
      <c r="B91" s="198" t="s">
        <v>199</v>
      </c>
      <c r="C91" s="199" t="s">
        <v>94</v>
      </c>
      <c r="D91" s="194">
        <v>13</v>
      </c>
      <c r="E91" s="136">
        <f>'Round 1'!Y147</f>
        <v>89</v>
      </c>
      <c r="F91" s="133">
        <f>'Round 2'!Y146</f>
        <v>74</v>
      </c>
      <c r="G91" s="178">
        <f>'Round 3'!Y146</f>
        <v>0</v>
      </c>
      <c r="H91" s="133">
        <f t="shared" si="1"/>
        <v>163</v>
      </c>
    </row>
    <row r="92" spans="1:8" x14ac:dyDescent="0.25">
      <c r="A92" s="195">
        <v>87</v>
      </c>
      <c r="B92" s="206" t="s">
        <v>201</v>
      </c>
      <c r="C92" s="207" t="s">
        <v>158</v>
      </c>
      <c r="D92" s="187">
        <v>14</v>
      </c>
      <c r="E92" s="188">
        <f>'Round 1'!Y156</f>
        <v>93</v>
      </c>
      <c r="F92" s="189">
        <f>'Round 2'!Y155</f>
        <v>87</v>
      </c>
      <c r="G92" s="190">
        <f>'Round 3'!Y155</f>
        <v>0</v>
      </c>
      <c r="H92" s="189">
        <f t="shared" si="1"/>
        <v>180</v>
      </c>
    </row>
    <row r="93" spans="1:8" x14ac:dyDescent="0.25">
      <c r="A93" s="152">
        <v>88</v>
      </c>
      <c r="B93" s="159" t="s">
        <v>202</v>
      </c>
      <c r="C93" s="160" t="s">
        <v>203</v>
      </c>
      <c r="D93" s="155">
        <v>14</v>
      </c>
      <c r="E93" s="135">
        <f>'Round 1'!Y157</f>
        <v>83</v>
      </c>
      <c r="F93" s="132">
        <f>'Round 2'!Y156</f>
        <v>80</v>
      </c>
      <c r="G93" s="177">
        <f>'Round 3'!Y156</f>
        <v>0</v>
      </c>
      <c r="H93" s="132">
        <f t="shared" si="1"/>
        <v>163</v>
      </c>
    </row>
    <row r="94" spans="1:8" x14ac:dyDescent="0.25">
      <c r="A94" s="152">
        <v>89</v>
      </c>
      <c r="B94" s="159" t="s">
        <v>204</v>
      </c>
      <c r="C94" s="160" t="s">
        <v>205</v>
      </c>
      <c r="D94" s="155">
        <v>14</v>
      </c>
      <c r="E94" s="135">
        <f>'Round 1'!Y158</f>
        <v>87</v>
      </c>
      <c r="F94" s="132">
        <f>'Round 2'!Y157</f>
        <v>87</v>
      </c>
      <c r="G94" s="177">
        <f>'Round 3'!Y157</f>
        <v>0</v>
      </c>
      <c r="H94" s="132">
        <f t="shared" si="1"/>
        <v>174</v>
      </c>
    </row>
    <row r="95" spans="1:8" x14ac:dyDescent="0.25">
      <c r="A95" s="152">
        <v>90</v>
      </c>
      <c r="B95" s="163" t="s">
        <v>206</v>
      </c>
      <c r="C95" s="166" t="s">
        <v>207</v>
      </c>
      <c r="D95" s="155">
        <v>14</v>
      </c>
      <c r="E95" s="135">
        <f>'Round 1'!Y159</f>
        <v>88</v>
      </c>
      <c r="F95" s="132">
        <f>'Round 2'!Y158</f>
        <v>89</v>
      </c>
      <c r="G95" s="177">
        <f>'Round 3'!Y158</f>
        <v>0</v>
      </c>
      <c r="H95" s="132">
        <f t="shared" si="1"/>
        <v>177</v>
      </c>
    </row>
    <row r="96" spans="1:8" x14ac:dyDescent="0.25">
      <c r="A96" s="152">
        <v>91</v>
      </c>
      <c r="B96" s="171" t="s">
        <v>208</v>
      </c>
      <c r="C96" s="172" t="s">
        <v>209</v>
      </c>
      <c r="D96" s="155">
        <v>14</v>
      </c>
      <c r="E96" s="135">
        <f>'Round 1'!Y160</f>
        <v>86</v>
      </c>
      <c r="F96" s="132">
        <f>'Round 2'!Y159</f>
        <v>89</v>
      </c>
      <c r="G96" s="177">
        <f>'Round 3'!Y159</f>
        <v>0</v>
      </c>
      <c r="H96" s="132">
        <f t="shared" si="1"/>
        <v>175</v>
      </c>
    </row>
    <row r="97" spans="1:8" x14ac:dyDescent="0.25">
      <c r="A97" s="152">
        <v>92</v>
      </c>
      <c r="B97" s="164" t="s">
        <v>210</v>
      </c>
      <c r="C97" s="165" t="s">
        <v>28</v>
      </c>
      <c r="D97" s="155">
        <v>14</v>
      </c>
      <c r="E97" s="135">
        <f>'Round 1'!Y161</f>
        <v>104</v>
      </c>
      <c r="F97" s="132">
        <f>'Round 2'!Y160</f>
        <v>89</v>
      </c>
      <c r="G97" s="177">
        <f>'Round 3'!Y160</f>
        <v>0</v>
      </c>
      <c r="H97" s="132">
        <f t="shared" si="1"/>
        <v>193</v>
      </c>
    </row>
    <row r="98" spans="1:8" x14ac:dyDescent="0.25">
      <c r="A98" s="152">
        <v>93</v>
      </c>
      <c r="B98" s="159" t="s">
        <v>211</v>
      </c>
      <c r="C98" s="160" t="s">
        <v>212</v>
      </c>
      <c r="D98" s="155">
        <v>14</v>
      </c>
      <c r="E98" s="135">
        <f>'Round 1'!Y162</f>
        <v>108</v>
      </c>
      <c r="F98" s="132">
        <f>'Round 2'!Y161</f>
        <v>91</v>
      </c>
      <c r="G98" s="177">
        <f>'Round 3'!Y161</f>
        <v>0</v>
      </c>
      <c r="H98" s="132">
        <f t="shared" si="1"/>
        <v>199</v>
      </c>
    </row>
    <row r="99" spans="1:8" x14ac:dyDescent="0.25">
      <c r="A99" s="152">
        <v>94</v>
      </c>
      <c r="B99" s="159" t="s">
        <v>213</v>
      </c>
      <c r="C99" s="160" t="s">
        <v>214</v>
      </c>
      <c r="D99" s="155">
        <v>14</v>
      </c>
      <c r="E99" s="135">
        <f>'Round 1'!Y163</f>
        <v>90</v>
      </c>
      <c r="F99" s="132">
        <f>'Round 2'!Y162</f>
        <v>83</v>
      </c>
      <c r="G99" s="177">
        <f>'Round 3'!Y162</f>
        <v>0</v>
      </c>
      <c r="H99" s="132">
        <f t="shared" si="1"/>
        <v>173</v>
      </c>
    </row>
    <row r="100" spans="1:8" x14ac:dyDescent="0.25">
      <c r="A100" s="152">
        <v>95</v>
      </c>
      <c r="B100" s="159" t="s">
        <v>215</v>
      </c>
      <c r="C100" s="160" t="s">
        <v>216</v>
      </c>
      <c r="D100" s="155">
        <v>14</v>
      </c>
      <c r="E100" s="135">
        <f>'Round 1'!Y164</f>
        <v>82</v>
      </c>
      <c r="F100" s="132">
        <f>'Round 2'!Y163</f>
        <v>83</v>
      </c>
      <c r="G100" s="177">
        <f>'Round 3'!Y163</f>
        <v>0</v>
      </c>
      <c r="H100" s="132">
        <f t="shared" si="1"/>
        <v>165</v>
      </c>
    </row>
    <row r="101" spans="1:8" ht="16.5" thickBot="1" x14ac:dyDescent="0.3">
      <c r="A101" s="191">
        <v>96</v>
      </c>
      <c r="B101" s="198" t="s">
        <v>217</v>
      </c>
      <c r="C101" s="199" t="s">
        <v>218</v>
      </c>
      <c r="D101" s="194">
        <v>14</v>
      </c>
      <c r="E101" s="136">
        <f>'Round 1'!Y165</f>
        <v>75</v>
      </c>
      <c r="F101" s="133">
        <f>'Round 2'!Y164</f>
        <v>86</v>
      </c>
      <c r="G101" s="178">
        <f>'Round 3'!Y164</f>
        <v>0</v>
      </c>
      <c r="H101" s="133">
        <f t="shared" si="1"/>
        <v>161</v>
      </c>
    </row>
    <row r="102" spans="1:8" x14ac:dyDescent="0.25">
      <c r="A102" s="195">
        <v>97</v>
      </c>
      <c r="B102" s="196" t="s">
        <v>161</v>
      </c>
      <c r="C102" s="197" t="s">
        <v>13</v>
      </c>
      <c r="D102" s="187" t="s">
        <v>291</v>
      </c>
      <c r="E102" s="188">
        <f>'Round 1'!Y174</f>
        <v>85</v>
      </c>
      <c r="F102" s="189">
        <f>'Round 2'!Y173</f>
        <v>92</v>
      </c>
      <c r="G102" s="190">
        <f>'Round 3'!Y173</f>
        <v>0</v>
      </c>
      <c r="H102" s="189">
        <f t="shared" si="1"/>
        <v>177</v>
      </c>
    </row>
    <row r="103" spans="1:8" x14ac:dyDescent="0.25">
      <c r="A103" s="152">
        <v>98</v>
      </c>
      <c r="B103" s="159" t="s">
        <v>220</v>
      </c>
      <c r="C103" s="160" t="s">
        <v>221</v>
      </c>
      <c r="D103" s="155" t="s">
        <v>291</v>
      </c>
      <c r="E103" s="135">
        <f>'Round 1'!Y175</f>
        <v>86</v>
      </c>
      <c r="F103" s="132">
        <f>'Round 2'!Y174</f>
        <v>91</v>
      </c>
      <c r="G103" s="177">
        <f>'Round 3'!Y174</f>
        <v>0</v>
      </c>
      <c r="H103" s="132">
        <f t="shared" si="1"/>
        <v>177</v>
      </c>
    </row>
    <row r="104" spans="1:8" x14ac:dyDescent="0.25">
      <c r="A104" s="152">
        <v>99</v>
      </c>
      <c r="B104" s="159" t="s">
        <v>222</v>
      </c>
      <c r="C104" s="160" t="s">
        <v>223</v>
      </c>
      <c r="D104" s="155" t="s">
        <v>291</v>
      </c>
      <c r="E104" s="135">
        <f>'Round 1'!Y176</f>
        <v>103</v>
      </c>
      <c r="F104" s="132">
        <f>'Round 2'!Y175</f>
        <v>93</v>
      </c>
      <c r="G104" s="177">
        <f>'Round 3'!Y175</f>
        <v>0</v>
      </c>
      <c r="H104" s="132">
        <f t="shared" si="1"/>
        <v>196</v>
      </c>
    </row>
    <row r="105" spans="1:8" x14ac:dyDescent="0.25">
      <c r="A105" s="152">
        <v>100</v>
      </c>
      <c r="B105" s="159" t="s">
        <v>224</v>
      </c>
      <c r="C105" s="160" t="s">
        <v>225</v>
      </c>
      <c r="D105" s="155" t="s">
        <v>291</v>
      </c>
      <c r="E105" s="135">
        <f>'Round 1'!Y177</f>
        <v>81</v>
      </c>
      <c r="F105" s="132">
        <f>'Round 2'!Y176</f>
        <v>84</v>
      </c>
      <c r="G105" s="177">
        <f>'Round 3'!Y176</f>
        <v>0</v>
      </c>
      <c r="H105" s="132">
        <f t="shared" si="1"/>
        <v>165</v>
      </c>
    </row>
    <row r="106" spans="1:8" x14ac:dyDescent="0.25">
      <c r="A106" s="152">
        <v>101</v>
      </c>
      <c r="B106" s="164" t="s">
        <v>226</v>
      </c>
      <c r="C106" s="165" t="s">
        <v>100</v>
      </c>
      <c r="D106" s="155" t="s">
        <v>291</v>
      </c>
      <c r="E106" s="135">
        <f>'Round 1'!Y178</f>
        <v>99</v>
      </c>
      <c r="F106" s="132">
        <f>'Round 2'!Y177</f>
        <v>110</v>
      </c>
      <c r="G106" s="177">
        <f>'Round 3'!Y177</f>
        <v>0</v>
      </c>
      <c r="H106" s="132">
        <f t="shared" si="1"/>
        <v>209</v>
      </c>
    </row>
    <row r="107" spans="1:8" x14ac:dyDescent="0.25">
      <c r="A107" s="152">
        <v>102</v>
      </c>
      <c r="B107" s="164" t="s">
        <v>227</v>
      </c>
      <c r="C107" s="165" t="s">
        <v>228</v>
      </c>
      <c r="D107" s="155" t="s">
        <v>291</v>
      </c>
      <c r="E107" s="135">
        <f>'Round 1'!Y179</f>
        <v>109</v>
      </c>
      <c r="F107" s="132">
        <f>'Round 2'!Y178</f>
        <v>100</v>
      </c>
      <c r="G107" s="177">
        <f>'Round 3'!Y178</f>
        <v>0</v>
      </c>
      <c r="H107" s="132">
        <f t="shared" si="1"/>
        <v>209</v>
      </c>
    </row>
    <row r="108" spans="1:8" x14ac:dyDescent="0.25">
      <c r="A108" s="152">
        <v>103</v>
      </c>
      <c r="B108" s="159" t="s">
        <v>229</v>
      </c>
      <c r="C108" s="160" t="s">
        <v>28</v>
      </c>
      <c r="D108" s="155" t="s">
        <v>291</v>
      </c>
      <c r="E108" s="135">
        <f>'Round 1'!Y180</f>
        <v>79</v>
      </c>
      <c r="F108" s="132">
        <f>'Round 2'!Y179</f>
        <v>87</v>
      </c>
      <c r="G108" s="177">
        <f>'Round 3'!Y179</f>
        <v>0</v>
      </c>
      <c r="H108" s="132">
        <f t="shared" si="1"/>
        <v>166</v>
      </c>
    </row>
    <row r="109" spans="1:8" x14ac:dyDescent="0.25">
      <c r="A109" s="152">
        <v>104</v>
      </c>
      <c r="B109" s="159" t="s">
        <v>163</v>
      </c>
      <c r="C109" s="160" t="s">
        <v>230</v>
      </c>
      <c r="D109" s="155" t="s">
        <v>291</v>
      </c>
      <c r="E109" s="135">
        <f>'Round 1'!Y181</f>
        <v>87</v>
      </c>
      <c r="F109" s="132">
        <f>'Round 2'!Y180</f>
        <v>91</v>
      </c>
      <c r="G109" s="177">
        <f>'Round 3'!Y180</f>
        <v>0</v>
      </c>
      <c r="H109" s="132">
        <f t="shared" si="1"/>
        <v>178</v>
      </c>
    </row>
    <row r="110" spans="1:8" x14ac:dyDescent="0.25">
      <c r="A110" s="152">
        <v>105</v>
      </c>
      <c r="B110" s="164" t="s">
        <v>231</v>
      </c>
      <c r="C110" s="165" t="s">
        <v>232</v>
      </c>
      <c r="D110" s="155" t="s">
        <v>291</v>
      </c>
      <c r="E110" s="135">
        <f>'Round 1'!Y182</f>
        <v>80</v>
      </c>
      <c r="F110" s="132">
        <f>'Round 2'!Y181</f>
        <v>79</v>
      </c>
      <c r="G110" s="177">
        <f>'Round 3'!Y181</f>
        <v>0</v>
      </c>
      <c r="H110" s="132">
        <f t="shared" si="1"/>
        <v>159</v>
      </c>
    </row>
    <row r="111" spans="1:8" x14ac:dyDescent="0.25">
      <c r="A111" s="152">
        <v>106</v>
      </c>
      <c r="B111" s="163" t="s">
        <v>217</v>
      </c>
      <c r="C111" s="166" t="s">
        <v>233</v>
      </c>
      <c r="D111" s="155" t="s">
        <v>291</v>
      </c>
      <c r="E111" s="135">
        <f>'Round 1'!Y183</f>
        <v>84</v>
      </c>
      <c r="F111" s="132">
        <f>'Round 2'!Y182</f>
        <v>86</v>
      </c>
      <c r="G111" s="177">
        <f>'Round 3'!Y182</f>
        <v>0</v>
      </c>
      <c r="H111" s="132">
        <f t="shared" si="1"/>
        <v>170</v>
      </c>
    </row>
    <row r="112" spans="1:8" x14ac:dyDescent="0.25">
      <c r="A112" s="152">
        <v>107</v>
      </c>
      <c r="B112" s="153" t="s">
        <v>234</v>
      </c>
      <c r="C112" s="158" t="s">
        <v>235</v>
      </c>
      <c r="D112" s="155" t="s">
        <v>291</v>
      </c>
      <c r="E112" s="135">
        <f>'Round 1'!Y184</f>
        <v>96</v>
      </c>
      <c r="F112" s="132">
        <f>'Round 2'!Y183</f>
        <v>75</v>
      </c>
      <c r="G112" s="177">
        <f>'Round 3'!Y183</f>
        <v>0</v>
      </c>
      <c r="H112" s="132">
        <f t="shared" si="1"/>
        <v>171</v>
      </c>
    </row>
    <row r="113" spans="1:8" x14ac:dyDescent="0.25">
      <c r="A113" s="152">
        <v>108</v>
      </c>
      <c r="B113" s="164" t="s">
        <v>222</v>
      </c>
      <c r="C113" s="165" t="s">
        <v>236</v>
      </c>
      <c r="D113" s="155" t="s">
        <v>291</v>
      </c>
      <c r="E113" s="135">
        <f>'Round 1'!Y185</f>
        <v>83</v>
      </c>
      <c r="F113" s="132">
        <f>'Round 2'!Y184</f>
        <v>80</v>
      </c>
      <c r="G113" s="177">
        <f>'Round 3'!Y184</f>
        <v>0</v>
      </c>
      <c r="H113" s="132">
        <f t="shared" si="1"/>
        <v>163</v>
      </c>
    </row>
    <row r="114" spans="1:8" ht="16.5" thickBot="1" x14ac:dyDescent="0.3">
      <c r="A114" s="191">
        <v>109</v>
      </c>
      <c r="B114" s="198" t="s">
        <v>237</v>
      </c>
      <c r="C114" s="199" t="s">
        <v>238</v>
      </c>
      <c r="D114" s="194" t="s">
        <v>291</v>
      </c>
      <c r="E114" s="136">
        <f>'Round 1'!Y186</f>
        <v>80</v>
      </c>
      <c r="F114" s="133">
        <f>'Round 2'!Y185</f>
        <v>88</v>
      </c>
      <c r="G114" s="178">
        <f>'Round 3'!Y185</f>
        <v>0</v>
      </c>
      <c r="H114" s="133">
        <f t="shared" si="1"/>
        <v>168</v>
      </c>
    </row>
    <row r="115" spans="1:8" ht="16.5" thickBot="1" x14ac:dyDescent="0.3">
      <c r="A115" s="210">
        <v>110</v>
      </c>
      <c r="B115" s="211" t="s">
        <v>241</v>
      </c>
      <c r="C115" s="212" t="s">
        <v>242</v>
      </c>
      <c r="D115" s="213">
        <v>7</v>
      </c>
      <c r="E115" s="214">
        <f>'Round 1'!N195</f>
        <v>50</v>
      </c>
      <c r="F115" s="215">
        <f>'Round 2'!N194</f>
        <v>53</v>
      </c>
      <c r="G115" s="216">
        <f>'Round 3'!N194</f>
        <v>51</v>
      </c>
      <c r="H115" s="215">
        <f t="shared" si="1"/>
        <v>154</v>
      </c>
    </row>
    <row r="116" spans="1:8" x14ac:dyDescent="0.25">
      <c r="A116" s="217">
        <v>111</v>
      </c>
      <c r="B116" s="218" t="s">
        <v>243</v>
      </c>
      <c r="C116" s="219" t="s">
        <v>244</v>
      </c>
      <c r="D116" s="220">
        <v>8</v>
      </c>
      <c r="E116" s="188">
        <f>'Round 1'!N202</f>
        <v>55</v>
      </c>
      <c r="F116" s="189">
        <f>'Round 2'!N201</f>
        <v>50</v>
      </c>
      <c r="G116" s="190">
        <f>'Round 3'!N201</f>
        <v>49</v>
      </c>
      <c r="H116" s="189">
        <f t="shared" si="1"/>
        <v>154</v>
      </c>
    </row>
    <row r="117" spans="1:8" x14ac:dyDescent="0.25">
      <c r="A117" s="138">
        <v>112</v>
      </c>
      <c r="B117" s="139" t="s">
        <v>245</v>
      </c>
      <c r="C117" s="140" t="s">
        <v>246</v>
      </c>
      <c r="D117" s="141">
        <v>8</v>
      </c>
      <c r="E117" s="135">
        <f>'Round 1'!N203</f>
        <v>54</v>
      </c>
      <c r="F117" s="132">
        <f>'Round 2'!N202</f>
        <v>43</v>
      </c>
      <c r="G117" s="177">
        <f>'Round 3'!N202</f>
        <v>45</v>
      </c>
      <c r="H117" s="132">
        <f t="shared" si="1"/>
        <v>142</v>
      </c>
    </row>
    <row r="118" spans="1:8" x14ac:dyDescent="0.25">
      <c r="A118" s="138">
        <v>113</v>
      </c>
      <c r="B118" s="139" t="s">
        <v>247</v>
      </c>
      <c r="C118" s="140" t="s">
        <v>248</v>
      </c>
      <c r="D118" s="141">
        <v>8</v>
      </c>
      <c r="E118" s="135">
        <f>'Round 1'!N204</f>
        <v>55</v>
      </c>
      <c r="F118" s="132">
        <f>'Round 2'!N203</f>
        <v>45</v>
      </c>
      <c r="G118" s="177">
        <f>'Round 3'!N203</f>
        <v>45</v>
      </c>
      <c r="H118" s="132">
        <f t="shared" si="1"/>
        <v>145</v>
      </c>
    </row>
    <row r="119" spans="1:8" ht="16.5" thickBot="1" x14ac:dyDescent="0.3">
      <c r="A119" s="221">
        <v>114</v>
      </c>
      <c r="B119" s="149" t="s">
        <v>249</v>
      </c>
      <c r="C119" s="150" t="s">
        <v>250</v>
      </c>
      <c r="D119" s="151">
        <v>8</v>
      </c>
      <c r="E119" s="136">
        <f>'Round 1'!N205</f>
        <v>45</v>
      </c>
      <c r="F119" s="133">
        <f>'Round 2'!N204</f>
        <v>50</v>
      </c>
      <c r="G119" s="178">
        <f>'Round 3'!N204</f>
        <v>53</v>
      </c>
      <c r="H119" s="133">
        <f t="shared" si="1"/>
        <v>148</v>
      </c>
    </row>
    <row r="120" spans="1:8" x14ac:dyDescent="0.25">
      <c r="A120" s="217">
        <v>115</v>
      </c>
      <c r="B120" s="218" t="s">
        <v>25</v>
      </c>
      <c r="C120" s="219" t="s">
        <v>251</v>
      </c>
      <c r="D120" s="220">
        <v>9</v>
      </c>
      <c r="E120" s="188">
        <f>'Round 1'!N213</f>
        <v>46</v>
      </c>
      <c r="F120" s="189">
        <f>'Round 2'!N212</f>
        <v>46</v>
      </c>
      <c r="G120" s="190">
        <f>'Round 3'!N212</f>
        <v>50</v>
      </c>
      <c r="H120" s="189">
        <f t="shared" si="1"/>
        <v>142</v>
      </c>
    </row>
    <row r="121" spans="1:8" x14ac:dyDescent="0.25">
      <c r="A121" s="138">
        <v>116</v>
      </c>
      <c r="B121" s="142" t="s">
        <v>138</v>
      </c>
      <c r="C121" s="143" t="s">
        <v>252</v>
      </c>
      <c r="D121" s="141">
        <v>9</v>
      </c>
      <c r="E121" s="135">
        <f>'Round 1'!N214</f>
        <v>76</v>
      </c>
      <c r="F121" s="132">
        <f>'Round 2'!N213</f>
        <v>75</v>
      </c>
      <c r="G121" s="177">
        <f>'Round 3'!N213</f>
        <v>66</v>
      </c>
      <c r="H121" s="132">
        <f t="shared" si="1"/>
        <v>217</v>
      </c>
    </row>
    <row r="122" spans="1:8" x14ac:dyDescent="0.25">
      <c r="A122" s="138">
        <v>117</v>
      </c>
      <c r="B122" s="144" t="s">
        <v>253</v>
      </c>
      <c r="C122" s="145" t="s">
        <v>254</v>
      </c>
      <c r="D122" s="141">
        <v>9</v>
      </c>
      <c r="E122" s="135">
        <f>'Round 1'!N215</f>
        <v>68</v>
      </c>
      <c r="F122" s="132">
        <f>'Round 2'!N214</f>
        <v>75</v>
      </c>
      <c r="G122" s="177">
        <f>'Round 3'!N214</f>
        <v>73</v>
      </c>
      <c r="H122" s="132">
        <f t="shared" si="1"/>
        <v>216</v>
      </c>
    </row>
    <row r="123" spans="1:8" ht="16.5" thickBot="1" x14ac:dyDescent="0.3">
      <c r="A123" s="221">
        <v>118</v>
      </c>
      <c r="B123" s="149" t="s">
        <v>255</v>
      </c>
      <c r="C123" s="150" t="s">
        <v>256</v>
      </c>
      <c r="D123" s="151">
        <v>9</v>
      </c>
      <c r="E123" s="136">
        <f>'Round 1'!N216</f>
        <v>60</v>
      </c>
      <c r="F123" s="133">
        <f>'Round 2'!N215</f>
        <v>64</v>
      </c>
      <c r="G123" s="178">
        <f>'Round 3'!N215</f>
        <v>55</v>
      </c>
      <c r="H123" s="133">
        <f t="shared" si="1"/>
        <v>179</v>
      </c>
    </row>
    <row r="124" spans="1:8" x14ac:dyDescent="0.25">
      <c r="A124" s="217">
        <v>119</v>
      </c>
      <c r="B124" s="218" t="s">
        <v>257</v>
      </c>
      <c r="C124" s="219" t="s">
        <v>258</v>
      </c>
      <c r="D124" s="220">
        <v>10</v>
      </c>
      <c r="E124" s="188">
        <f>'Round 1'!Y225</f>
        <v>107</v>
      </c>
      <c r="F124" s="189">
        <f>'Round 2'!Y224</f>
        <v>101</v>
      </c>
      <c r="G124" s="190">
        <f>'Round 3'!Y224</f>
        <v>0</v>
      </c>
      <c r="H124" s="189">
        <f t="shared" si="1"/>
        <v>208</v>
      </c>
    </row>
    <row r="125" spans="1:8" x14ac:dyDescent="0.25">
      <c r="A125" s="138">
        <v>120</v>
      </c>
      <c r="B125" s="139" t="s">
        <v>247</v>
      </c>
      <c r="C125" s="140" t="s">
        <v>259</v>
      </c>
      <c r="D125" s="141">
        <v>10</v>
      </c>
      <c r="E125" s="135">
        <f>'Round 1'!Y226</f>
        <v>91</v>
      </c>
      <c r="F125" s="132">
        <f>'Round 2'!Y225</f>
        <v>87</v>
      </c>
      <c r="G125" s="177">
        <f>'Round 3'!Y225</f>
        <v>0</v>
      </c>
      <c r="H125" s="132">
        <f t="shared" si="1"/>
        <v>178</v>
      </c>
    </row>
    <row r="126" spans="1:8" x14ac:dyDescent="0.25">
      <c r="A126" s="138">
        <v>121</v>
      </c>
      <c r="B126" s="139" t="s">
        <v>260</v>
      </c>
      <c r="C126" s="140" t="s">
        <v>261</v>
      </c>
      <c r="D126" s="141">
        <v>10</v>
      </c>
      <c r="E126" s="135">
        <f>'Round 1'!Y227</f>
        <v>95</v>
      </c>
      <c r="F126" s="132">
        <f>'Round 2'!Y226</f>
        <v>105</v>
      </c>
      <c r="G126" s="177">
        <f>'Round 3'!Y226</f>
        <v>0</v>
      </c>
      <c r="H126" s="132">
        <f t="shared" si="1"/>
        <v>200</v>
      </c>
    </row>
    <row r="127" spans="1:8" x14ac:dyDescent="0.25">
      <c r="A127" s="138">
        <v>122</v>
      </c>
      <c r="B127" s="146" t="s">
        <v>262</v>
      </c>
      <c r="C127" s="147" t="s">
        <v>263</v>
      </c>
      <c r="D127" s="141">
        <v>10</v>
      </c>
      <c r="E127" s="135">
        <f>'Round 1'!Y228</f>
        <v>77</v>
      </c>
      <c r="F127" s="132">
        <f>'Round 2'!Y227</f>
        <v>80</v>
      </c>
      <c r="G127" s="177">
        <f>'Round 3'!Y227</f>
        <v>0</v>
      </c>
      <c r="H127" s="132">
        <f t="shared" si="1"/>
        <v>157</v>
      </c>
    </row>
    <row r="128" spans="1:8" x14ac:dyDescent="0.25">
      <c r="A128" s="138">
        <v>123</v>
      </c>
      <c r="B128" s="139" t="s">
        <v>264</v>
      </c>
      <c r="C128" s="140" t="s">
        <v>265</v>
      </c>
      <c r="D128" s="141">
        <v>10</v>
      </c>
      <c r="E128" s="135">
        <f>'Round 1'!Y229</f>
        <v>108</v>
      </c>
      <c r="F128" s="132">
        <f>'Round 2'!Y228</f>
        <v>110</v>
      </c>
      <c r="G128" s="177">
        <f>'Round 3'!Y228</f>
        <v>0</v>
      </c>
      <c r="H128" s="132">
        <f t="shared" si="1"/>
        <v>218</v>
      </c>
    </row>
    <row r="129" spans="1:8" ht="16.5" thickBot="1" x14ac:dyDescent="0.3">
      <c r="A129" s="221">
        <v>124</v>
      </c>
      <c r="B129" s="149" t="s">
        <v>43</v>
      </c>
      <c r="C129" s="150" t="s">
        <v>266</v>
      </c>
      <c r="D129" s="151">
        <v>10</v>
      </c>
      <c r="E129" s="136">
        <f>'Round 1'!Y230</f>
        <v>81</v>
      </c>
      <c r="F129" s="133">
        <f>'Round 2'!Y229</f>
        <v>90</v>
      </c>
      <c r="G129" s="178">
        <f>'Round 3'!Y229</f>
        <v>0</v>
      </c>
      <c r="H129" s="133">
        <f t="shared" si="1"/>
        <v>171</v>
      </c>
    </row>
    <row r="130" spans="1:8" x14ac:dyDescent="0.25">
      <c r="A130" s="217">
        <v>125</v>
      </c>
      <c r="B130" s="218" t="s">
        <v>165</v>
      </c>
      <c r="C130" s="219" t="s">
        <v>267</v>
      </c>
      <c r="D130" s="220">
        <v>11</v>
      </c>
      <c r="E130" s="188">
        <f>'Round 1'!Y237</f>
        <v>95</v>
      </c>
      <c r="F130" s="189">
        <f>'Round 2'!Y236</f>
        <v>105</v>
      </c>
      <c r="G130" s="190">
        <f>'Round 3'!Y236</f>
        <v>0</v>
      </c>
      <c r="H130" s="189">
        <f t="shared" si="1"/>
        <v>200</v>
      </c>
    </row>
    <row r="131" spans="1:8" x14ac:dyDescent="0.25">
      <c r="A131" s="138">
        <v>126</v>
      </c>
      <c r="B131" s="139" t="s">
        <v>144</v>
      </c>
      <c r="C131" s="140" t="s">
        <v>268</v>
      </c>
      <c r="D131" s="141">
        <v>11</v>
      </c>
      <c r="E131" s="135">
        <f>'Round 1'!Y238</f>
        <v>124</v>
      </c>
      <c r="F131" s="132">
        <f>'Round 2'!Y237</f>
        <v>127</v>
      </c>
      <c r="G131" s="177">
        <f>'Round 3'!Y237</f>
        <v>0</v>
      </c>
      <c r="H131" s="132">
        <f t="shared" si="1"/>
        <v>251</v>
      </c>
    </row>
    <row r="132" spans="1:8" x14ac:dyDescent="0.25">
      <c r="A132" s="138">
        <v>127</v>
      </c>
      <c r="B132" s="139" t="s">
        <v>269</v>
      </c>
      <c r="C132" s="140" t="s">
        <v>270</v>
      </c>
      <c r="D132" s="141">
        <v>12</v>
      </c>
      <c r="E132" s="135">
        <f>'Round 1'!Y245</f>
        <v>108</v>
      </c>
      <c r="F132" s="132">
        <f>'Round 2'!Y244</f>
        <v>104</v>
      </c>
      <c r="G132" s="177">
        <f>'Round 3'!Y244</f>
        <v>0</v>
      </c>
      <c r="H132" s="132">
        <f t="shared" si="1"/>
        <v>212</v>
      </c>
    </row>
    <row r="133" spans="1:8" x14ac:dyDescent="0.25">
      <c r="A133" s="138">
        <v>128</v>
      </c>
      <c r="B133" s="139" t="s">
        <v>271</v>
      </c>
      <c r="C133" s="140" t="s">
        <v>272</v>
      </c>
      <c r="D133" s="141">
        <v>12</v>
      </c>
      <c r="E133" s="135">
        <f>'Round 1'!Y246</f>
        <v>88</v>
      </c>
      <c r="F133" s="132">
        <f>'Round 2'!Y245</f>
        <v>94</v>
      </c>
      <c r="G133" s="177">
        <f>'Round 3'!Y245</f>
        <v>0</v>
      </c>
      <c r="H133" s="132">
        <f t="shared" si="1"/>
        <v>182</v>
      </c>
    </row>
    <row r="134" spans="1:8" ht="16.5" thickBot="1" x14ac:dyDescent="0.3">
      <c r="A134" s="221">
        <v>129</v>
      </c>
      <c r="B134" s="222" t="s">
        <v>273</v>
      </c>
      <c r="C134" s="223" t="s">
        <v>274</v>
      </c>
      <c r="D134" s="151">
        <v>12</v>
      </c>
      <c r="E134" s="136">
        <f>'Round 1'!Y247</f>
        <v>108</v>
      </c>
      <c r="F134" s="133">
        <f>'Round 2'!Y246</f>
        <v>94</v>
      </c>
      <c r="G134" s="178">
        <f>'Round 3'!Y246</f>
        <v>0</v>
      </c>
      <c r="H134" s="133">
        <f t="shared" si="1"/>
        <v>202</v>
      </c>
    </row>
    <row r="135" spans="1:8" x14ac:dyDescent="0.25">
      <c r="A135" s="217">
        <v>130</v>
      </c>
      <c r="B135" s="218" t="s">
        <v>199</v>
      </c>
      <c r="C135" s="219" t="s">
        <v>275</v>
      </c>
      <c r="D135" s="220">
        <v>13</v>
      </c>
      <c r="E135" s="188">
        <f>'Round 1'!Y257</f>
        <v>85</v>
      </c>
      <c r="F135" s="189">
        <f>'Round 2'!Y256</f>
        <v>84</v>
      </c>
      <c r="G135" s="190">
        <f>'Round 3'!Y256</f>
        <v>0</v>
      </c>
      <c r="H135" s="189">
        <f t="shared" ref="H135:H139" si="2">SUM(E135:G135)</f>
        <v>169</v>
      </c>
    </row>
    <row r="136" spans="1:8" x14ac:dyDescent="0.25">
      <c r="A136" s="138">
        <v>131</v>
      </c>
      <c r="B136" s="148" t="s">
        <v>276</v>
      </c>
      <c r="C136" s="140" t="s">
        <v>277</v>
      </c>
      <c r="D136" s="141">
        <v>13</v>
      </c>
      <c r="E136" s="135">
        <f>'Round 1'!Y258</f>
        <v>136</v>
      </c>
      <c r="F136" s="132">
        <f>'Round 2'!Y257</f>
        <v>128</v>
      </c>
      <c r="G136" s="177">
        <f>'Round 3'!Y257</f>
        <v>0</v>
      </c>
      <c r="H136" s="132">
        <f t="shared" si="2"/>
        <v>264</v>
      </c>
    </row>
    <row r="137" spans="1:8" ht="16.5" thickBot="1" x14ac:dyDescent="0.3">
      <c r="A137" s="221">
        <v>132</v>
      </c>
      <c r="B137" s="149" t="s">
        <v>278</v>
      </c>
      <c r="C137" s="150" t="s">
        <v>279</v>
      </c>
      <c r="D137" s="151">
        <v>13</v>
      </c>
      <c r="E137" s="136">
        <f>'Round 1'!Y259</f>
        <v>115</v>
      </c>
      <c r="F137" s="133">
        <f>'Round 2'!Y258</f>
        <v>120</v>
      </c>
      <c r="G137" s="178">
        <f>'Round 3'!Y258</f>
        <v>0</v>
      </c>
      <c r="H137" s="133">
        <f t="shared" si="2"/>
        <v>235</v>
      </c>
    </row>
    <row r="138" spans="1:8" x14ac:dyDescent="0.25">
      <c r="A138" s="208">
        <v>133</v>
      </c>
      <c r="B138" s="224" t="s">
        <v>231</v>
      </c>
      <c r="C138" s="225" t="s">
        <v>280</v>
      </c>
      <c r="D138" s="209" t="s">
        <v>291</v>
      </c>
      <c r="E138" s="134">
        <f>'Round 1'!Y267</f>
        <v>79</v>
      </c>
      <c r="F138" s="131">
        <f>'Round 2'!Y266</f>
        <v>85</v>
      </c>
      <c r="G138" s="137">
        <f>'Round 3'!Y266</f>
        <v>0</v>
      </c>
      <c r="H138" s="131">
        <f t="shared" si="2"/>
        <v>164</v>
      </c>
    </row>
    <row r="139" spans="1:8" ht="16.5" thickBot="1" x14ac:dyDescent="0.3">
      <c r="A139" s="138">
        <v>134</v>
      </c>
      <c r="B139" s="149" t="s">
        <v>257</v>
      </c>
      <c r="C139" s="150" t="s">
        <v>281</v>
      </c>
      <c r="D139" s="151" t="s">
        <v>291</v>
      </c>
      <c r="E139" s="136">
        <f>'Round 1'!Y268</f>
        <v>122</v>
      </c>
      <c r="F139" s="133">
        <f>'Round 2'!Y267</f>
        <v>122</v>
      </c>
      <c r="G139" s="178">
        <f>'Round 3'!Y267</f>
        <v>0</v>
      </c>
      <c r="H139" s="133">
        <f t="shared" si="2"/>
        <v>244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0262-5F67-5A45-9E0D-B7EBD7E7AB11}">
  <dimension ref="A1:H113"/>
  <sheetViews>
    <sheetView tabSelected="1" workbookViewId="0">
      <selection sqref="A1:G1"/>
    </sheetView>
  </sheetViews>
  <sheetFormatPr defaultColWidth="11" defaultRowHeight="15.75" x14ac:dyDescent="0.25"/>
  <cols>
    <col min="1" max="1" width="5.5" style="74" customWidth="1"/>
    <col min="2" max="2" width="16.375" customWidth="1"/>
    <col min="3" max="3" width="15.5" customWidth="1"/>
    <col min="4" max="4" width="12.25" style="74" customWidth="1"/>
    <col min="5" max="5" width="9.625" style="74" customWidth="1"/>
    <col min="6" max="6" width="9.125" style="74" customWidth="1"/>
    <col min="7" max="7" width="9.875" style="74" customWidth="1"/>
    <col min="8" max="8" width="11.125" style="74" customWidth="1"/>
  </cols>
  <sheetData>
    <row r="1" spans="1:8" ht="26.25" x14ac:dyDescent="0.4">
      <c r="A1" s="309" t="s">
        <v>0</v>
      </c>
      <c r="B1" s="309"/>
      <c r="C1" s="309"/>
      <c r="D1" s="309"/>
      <c r="E1" s="309"/>
      <c r="F1" s="309"/>
      <c r="G1" s="309"/>
    </row>
    <row r="3" spans="1:8" ht="16.5" thickBot="1" x14ac:dyDescent="0.3">
      <c r="C3" s="237" t="s">
        <v>297</v>
      </c>
    </row>
    <row r="4" spans="1:8" ht="33.950000000000003" customHeight="1" thickBot="1" x14ac:dyDescent="0.3">
      <c r="A4" s="238" t="s">
        <v>1</v>
      </c>
      <c r="B4" s="239" t="s">
        <v>285</v>
      </c>
      <c r="C4" s="240" t="s">
        <v>286</v>
      </c>
      <c r="D4" s="241" t="s">
        <v>287</v>
      </c>
      <c r="E4" s="242" t="s">
        <v>288</v>
      </c>
      <c r="F4" s="241" t="s">
        <v>289</v>
      </c>
      <c r="G4" s="238" t="s">
        <v>290</v>
      </c>
      <c r="H4" s="241" t="s">
        <v>16</v>
      </c>
    </row>
    <row r="5" spans="1:8" ht="19.5" customHeight="1" thickBot="1" x14ac:dyDescent="0.3">
      <c r="A5" s="238"/>
      <c r="B5" s="239"/>
      <c r="C5" s="240"/>
      <c r="D5" s="241" t="s">
        <v>296</v>
      </c>
      <c r="E5" s="242"/>
      <c r="F5" s="241"/>
      <c r="G5" s="238"/>
      <c r="H5" s="241"/>
    </row>
    <row r="6" spans="1:8" x14ac:dyDescent="0.25">
      <c r="A6" s="243">
        <v>1</v>
      </c>
      <c r="B6" s="244" t="s">
        <v>95</v>
      </c>
      <c r="C6" s="245" t="s">
        <v>96</v>
      </c>
      <c r="D6" s="246">
        <v>9</v>
      </c>
      <c r="E6" s="247">
        <f>'Round 1'!Y62</f>
        <v>78</v>
      </c>
      <c r="F6" s="246">
        <f>'Round 2'!Y61</f>
        <v>81</v>
      </c>
      <c r="G6" s="248">
        <v>78</v>
      </c>
      <c r="H6" s="246">
        <f t="shared" ref="H6:H15" si="0">SUM(E6:G6)</f>
        <v>237</v>
      </c>
    </row>
    <row r="7" spans="1:8" x14ac:dyDescent="0.25">
      <c r="A7" s="249">
        <v>2</v>
      </c>
      <c r="B7" s="250" t="s">
        <v>93</v>
      </c>
      <c r="C7" s="251" t="s">
        <v>94</v>
      </c>
      <c r="D7" s="252">
        <v>9</v>
      </c>
      <c r="E7" s="253">
        <f>'Round 1'!Y61</f>
        <v>75</v>
      </c>
      <c r="F7" s="252">
        <f>'Round 2'!Y60</f>
        <v>83</v>
      </c>
      <c r="G7" s="254">
        <v>85</v>
      </c>
      <c r="H7" s="252">
        <f t="shared" si="0"/>
        <v>243</v>
      </c>
    </row>
    <row r="8" spans="1:8" x14ac:dyDescent="0.25">
      <c r="A8" s="249">
        <v>3</v>
      </c>
      <c r="B8" s="255" t="s">
        <v>89</v>
      </c>
      <c r="C8" s="256" t="s">
        <v>90</v>
      </c>
      <c r="D8" s="252">
        <v>9</v>
      </c>
      <c r="E8" s="253">
        <f>'Round 1'!Y59</f>
        <v>85</v>
      </c>
      <c r="F8" s="252">
        <f>'Round 2'!Y58</f>
        <v>86</v>
      </c>
      <c r="G8" s="254">
        <v>82</v>
      </c>
      <c r="H8" s="252">
        <f t="shared" si="0"/>
        <v>253</v>
      </c>
    </row>
    <row r="9" spans="1:8" x14ac:dyDescent="0.25">
      <c r="A9" s="249">
        <v>4</v>
      </c>
      <c r="B9" s="250" t="s">
        <v>103</v>
      </c>
      <c r="C9" s="251" t="s">
        <v>104</v>
      </c>
      <c r="D9" s="252">
        <v>9</v>
      </c>
      <c r="E9" s="253">
        <f>'Round 1'!Y66</f>
        <v>86</v>
      </c>
      <c r="F9" s="252">
        <f>'Round 2'!Y65</f>
        <v>85</v>
      </c>
      <c r="G9" s="254">
        <v>83</v>
      </c>
      <c r="H9" s="252">
        <f t="shared" si="0"/>
        <v>254</v>
      </c>
    </row>
    <row r="10" spans="1:8" x14ac:dyDescent="0.25">
      <c r="A10" s="249">
        <v>5</v>
      </c>
      <c r="B10" s="257" t="s">
        <v>97</v>
      </c>
      <c r="C10" s="258" t="s">
        <v>98</v>
      </c>
      <c r="D10" s="252">
        <v>9</v>
      </c>
      <c r="E10" s="253">
        <f>'Round 1'!Y63</f>
        <v>87</v>
      </c>
      <c r="F10" s="252">
        <f>'Round 2'!Y62</f>
        <v>96</v>
      </c>
      <c r="G10" s="254">
        <v>85</v>
      </c>
      <c r="H10" s="252">
        <f t="shared" si="0"/>
        <v>268</v>
      </c>
    </row>
    <row r="11" spans="1:8" x14ac:dyDescent="0.25">
      <c r="A11" s="249">
        <v>6</v>
      </c>
      <c r="B11" s="250" t="s">
        <v>101</v>
      </c>
      <c r="C11" s="251" t="s">
        <v>102</v>
      </c>
      <c r="D11" s="252">
        <v>9</v>
      </c>
      <c r="E11" s="253">
        <f>'Round 1'!Y65</f>
        <v>92</v>
      </c>
      <c r="F11" s="252">
        <f>'Round 2'!Y64</f>
        <v>85</v>
      </c>
      <c r="G11" s="254">
        <v>94</v>
      </c>
      <c r="H11" s="252">
        <f t="shared" si="0"/>
        <v>271</v>
      </c>
    </row>
    <row r="12" spans="1:8" x14ac:dyDescent="0.25">
      <c r="A12" s="249">
        <v>7</v>
      </c>
      <c r="B12" s="250" t="s">
        <v>91</v>
      </c>
      <c r="C12" s="251" t="s">
        <v>92</v>
      </c>
      <c r="D12" s="252">
        <v>9</v>
      </c>
      <c r="E12" s="253">
        <f>'Round 1'!Y60</f>
        <v>88</v>
      </c>
      <c r="F12" s="252">
        <f>'Round 2'!Y59</f>
        <v>91</v>
      </c>
      <c r="G12" s="254">
        <v>95</v>
      </c>
      <c r="H12" s="252">
        <f t="shared" si="0"/>
        <v>274</v>
      </c>
    </row>
    <row r="13" spans="1:8" x14ac:dyDescent="0.25">
      <c r="A13" s="249">
        <v>8</v>
      </c>
      <c r="B13" s="250" t="s">
        <v>85</v>
      </c>
      <c r="C13" s="251" t="s">
        <v>86</v>
      </c>
      <c r="D13" s="252">
        <v>9</v>
      </c>
      <c r="E13" s="253">
        <f>'Round 1'!Y57</f>
        <v>99</v>
      </c>
      <c r="F13" s="252">
        <f>'Round 2'!Y56</f>
        <v>87</v>
      </c>
      <c r="G13" s="254">
        <v>92</v>
      </c>
      <c r="H13" s="252">
        <f t="shared" si="0"/>
        <v>278</v>
      </c>
    </row>
    <row r="14" spans="1:8" ht="16.5" thickBot="1" x14ac:dyDescent="0.3">
      <c r="A14" s="261">
        <v>9</v>
      </c>
      <c r="B14" s="37" t="s">
        <v>83</v>
      </c>
      <c r="C14" s="274" t="s">
        <v>84</v>
      </c>
      <c r="D14" s="275">
        <v>9</v>
      </c>
      <c r="E14" s="276">
        <f>'Round 1'!Y56</f>
        <v>101</v>
      </c>
      <c r="F14" s="275">
        <f>'Round 2'!Y55</f>
        <v>99</v>
      </c>
      <c r="G14" s="277">
        <v>95</v>
      </c>
      <c r="H14" s="275">
        <f t="shared" si="0"/>
        <v>295</v>
      </c>
    </row>
    <row r="15" spans="1:8" ht="16.5" thickBot="1" x14ac:dyDescent="0.3">
      <c r="A15" s="293">
        <v>10</v>
      </c>
      <c r="B15" s="298" t="s">
        <v>99</v>
      </c>
      <c r="C15" s="299" t="s">
        <v>100</v>
      </c>
      <c r="D15" s="275">
        <v>9</v>
      </c>
      <c r="E15" s="276">
        <f>'Round 1'!Y64</f>
        <v>119</v>
      </c>
      <c r="F15" s="275">
        <f>'Round 2'!Y63</f>
        <v>130</v>
      </c>
      <c r="G15" s="277" t="s">
        <v>295</v>
      </c>
      <c r="H15" s="275">
        <f t="shared" si="0"/>
        <v>249</v>
      </c>
    </row>
    <row r="16" spans="1:8" ht="16.5" thickBot="1" x14ac:dyDescent="0.3">
      <c r="A16" s="288"/>
      <c r="B16" s="278"/>
      <c r="C16" s="278"/>
      <c r="D16" s="279" t="s">
        <v>298</v>
      </c>
      <c r="E16" s="280"/>
      <c r="F16" s="280"/>
      <c r="G16" s="280"/>
      <c r="H16" s="280"/>
    </row>
    <row r="17" spans="1:8" x14ac:dyDescent="0.25">
      <c r="A17" s="243">
        <v>1</v>
      </c>
      <c r="B17" s="244" t="s">
        <v>126</v>
      </c>
      <c r="C17" s="245" t="s">
        <v>127</v>
      </c>
      <c r="D17" s="246">
        <v>10</v>
      </c>
      <c r="E17" s="247">
        <f>'Round 1'!Y86</f>
        <v>77</v>
      </c>
      <c r="F17" s="246">
        <f>'Round 2'!Y85</f>
        <v>76</v>
      </c>
      <c r="G17" s="248">
        <v>83</v>
      </c>
      <c r="H17" s="246">
        <f t="shared" ref="H17:H32" si="1">SUM(E17:G17)</f>
        <v>236</v>
      </c>
    </row>
    <row r="18" spans="1:8" x14ac:dyDescent="0.25">
      <c r="A18" s="249">
        <v>2</v>
      </c>
      <c r="B18" s="250" t="s">
        <v>131</v>
      </c>
      <c r="C18" s="251" t="s">
        <v>132</v>
      </c>
      <c r="D18" s="252">
        <v>10</v>
      </c>
      <c r="E18" s="253">
        <f>'Round 1'!Y89</f>
        <v>82</v>
      </c>
      <c r="F18" s="252">
        <f>'Round 2'!Y88</f>
        <v>86</v>
      </c>
      <c r="G18" s="254">
        <v>78</v>
      </c>
      <c r="H18" s="252">
        <f t="shared" si="1"/>
        <v>246</v>
      </c>
    </row>
    <row r="19" spans="1:8" x14ac:dyDescent="0.25">
      <c r="A19" s="249">
        <v>3</v>
      </c>
      <c r="B19" s="250" t="s">
        <v>114</v>
      </c>
      <c r="C19" s="251" t="s">
        <v>115</v>
      </c>
      <c r="D19" s="252">
        <v>10</v>
      </c>
      <c r="E19" s="253">
        <f>'Round 1'!Y79</f>
        <v>86</v>
      </c>
      <c r="F19" s="252">
        <f>'Round 2'!Y78</f>
        <v>82</v>
      </c>
      <c r="G19" s="254">
        <v>79</v>
      </c>
      <c r="H19" s="252">
        <f t="shared" si="1"/>
        <v>247</v>
      </c>
    </row>
    <row r="20" spans="1:8" x14ac:dyDescent="0.25">
      <c r="A20" s="249">
        <v>4</v>
      </c>
      <c r="B20" s="250" t="s">
        <v>122</v>
      </c>
      <c r="C20" s="251" t="s">
        <v>123</v>
      </c>
      <c r="D20" s="252">
        <v>10</v>
      </c>
      <c r="E20" s="253">
        <f>'Round 1'!Y83</f>
        <v>80</v>
      </c>
      <c r="F20" s="252">
        <f>'Round 2'!Y82</f>
        <v>93</v>
      </c>
      <c r="G20" s="254">
        <v>75</v>
      </c>
      <c r="H20" s="252">
        <f t="shared" si="1"/>
        <v>248</v>
      </c>
    </row>
    <row r="21" spans="1:8" x14ac:dyDescent="0.25">
      <c r="A21" s="249">
        <v>5</v>
      </c>
      <c r="B21" s="250" t="s">
        <v>110</v>
      </c>
      <c r="C21" s="251" t="s">
        <v>111</v>
      </c>
      <c r="D21" s="252">
        <v>10</v>
      </c>
      <c r="E21" s="253">
        <f>'Round 1'!Y77</f>
        <v>85</v>
      </c>
      <c r="F21" s="252">
        <f>'Round 2'!Y76</f>
        <v>79</v>
      </c>
      <c r="G21" s="254">
        <v>84</v>
      </c>
      <c r="H21" s="252">
        <f t="shared" si="1"/>
        <v>248</v>
      </c>
    </row>
    <row r="22" spans="1:8" x14ac:dyDescent="0.25">
      <c r="A22" s="249">
        <v>6</v>
      </c>
      <c r="B22" s="250" t="s">
        <v>89</v>
      </c>
      <c r="C22" s="251" t="s">
        <v>70</v>
      </c>
      <c r="D22" s="252">
        <v>10</v>
      </c>
      <c r="E22" s="253">
        <f>'Round 1'!Y85</f>
        <v>80</v>
      </c>
      <c r="F22" s="252">
        <f>'Round 2'!Y84</f>
        <v>94</v>
      </c>
      <c r="G22" s="254">
        <v>77</v>
      </c>
      <c r="H22" s="252">
        <f t="shared" si="1"/>
        <v>251</v>
      </c>
    </row>
    <row r="23" spans="1:8" x14ac:dyDescent="0.25">
      <c r="A23" s="249">
        <v>7</v>
      </c>
      <c r="B23" s="294" t="s">
        <v>106</v>
      </c>
      <c r="C23" s="296" t="s">
        <v>107</v>
      </c>
      <c r="D23" s="252">
        <v>10</v>
      </c>
      <c r="E23" s="253">
        <f>'Round 1'!Y75</f>
        <v>81</v>
      </c>
      <c r="F23" s="252">
        <f>'Round 2'!Y74</f>
        <v>86</v>
      </c>
      <c r="G23" s="254">
        <v>88</v>
      </c>
      <c r="H23" s="252">
        <f t="shared" si="1"/>
        <v>255</v>
      </c>
    </row>
    <row r="24" spans="1:8" x14ac:dyDescent="0.25">
      <c r="A24" s="249">
        <v>8</v>
      </c>
      <c r="B24" s="250" t="s">
        <v>124</v>
      </c>
      <c r="C24" s="251" t="s">
        <v>125</v>
      </c>
      <c r="D24" s="252">
        <v>10</v>
      </c>
      <c r="E24" s="253">
        <f>'Round 1'!Y84</f>
        <v>81</v>
      </c>
      <c r="F24" s="252">
        <f>'Round 2'!Y83</f>
        <v>85</v>
      </c>
      <c r="G24" s="254">
        <v>89</v>
      </c>
      <c r="H24" s="252">
        <f t="shared" si="1"/>
        <v>255</v>
      </c>
    </row>
    <row r="25" spans="1:8" x14ac:dyDescent="0.25">
      <c r="A25" s="249">
        <v>9</v>
      </c>
      <c r="B25" s="250" t="s">
        <v>118</v>
      </c>
      <c r="C25" s="251" t="s">
        <v>119</v>
      </c>
      <c r="D25" s="252">
        <v>10</v>
      </c>
      <c r="E25" s="253">
        <f>'Round 1'!Y81</f>
        <v>90</v>
      </c>
      <c r="F25" s="252">
        <f>'Round 2'!Y80</f>
        <v>90</v>
      </c>
      <c r="G25" s="254">
        <v>81</v>
      </c>
      <c r="H25" s="252">
        <f t="shared" si="1"/>
        <v>261</v>
      </c>
    </row>
    <row r="26" spans="1:8" x14ac:dyDescent="0.25">
      <c r="A26" s="249">
        <v>10</v>
      </c>
      <c r="B26" s="295" t="s">
        <v>133</v>
      </c>
      <c r="C26" s="297" t="s">
        <v>134</v>
      </c>
      <c r="D26" s="252">
        <v>10</v>
      </c>
      <c r="E26" s="253">
        <f>'Round 1'!Y90</f>
        <v>85</v>
      </c>
      <c r="F26" s="252">
        <f>'Round 2'!Y89</f>
        <v>97</v>
      </c>
      <c r="G26" s="254">
        <v>90</v>
      </c>
      <c r="H26" s="252">
        <f t="shared" si="1"/>
        <v>272</v>
      </c>
    </row>
    <row r="27" spans="1:8" x14ac:dyDescent="0.25">
      <c r="A27" s="249">
        <v>11</v>
      </c>
      <c r="B27" s="250" t="s">
        <v>128</v>
      </c>
      <c r="C27" s="251" t="s">
        <v>129</v>
      </c>
      <c r="D27" s="252">
        <v>10</v>
      </c>
      <c r="E27" s="253">
        <f>'Round 1'!Y87</f>
        <v>79</v>
      </c>
      <c r="F27" s="252">
        <f>'Round 2'!Y86</f>
        <v>102</v>
      </c>
      <c r="G27" s="254">
        <v>94</v>
      </c>
      <c r="H27" s="252">
        <f t="shared" si="1"/>
        <v>275</v>
      </c>
    </row>
    <row r="28" spans="1:8" x14ac:dyDescent="0.25">
      <c r="A28" s="249">
        <v>12</v>
      </c>
      <c r="B28" s="250" t="s">
        <v>130</v>
      </c>
      <c r="C28" s="251" t="s">
        <v>50</v>
      </c>
      <c r="D28" s="252">
        <v>10</v>
      </c>
      <c r="E28" s="253">
        <f>'Round 1'!Y88</f>
        <v>92</v>
      </c>
      <c r="F28" s="252">
        <f>'Round 2'!Y87</f>
        <v>98</v>
      </c>
      <c r="G28" s="254">
        <v>96</v>
      </c>
      <c r="H28" s="252">
        <f t="shared" si="1"/>
        <v>286</v>
      </c>
    </row>
    <row r="29" spans="1:8" x14ac:dyDescent="0.25">
      <c r="A29" s="249">
        <v>13</v>
      </c>
      <c r="B29" s="250" t="s">
        <v>108</v>
      </c>
      <c r="C29" s="251" t="s">
        <v>109</v>
      </c>
      <c r="D29" s="252">
        <v>10</v>
      </c>
      <c r="E29" s="253">
        <f>'Round 1'!Y76</f>
        <v>100</v>
      </c>
      <c r="F29" s="252">
        <v>92</v>
      </c>
      <c r="G29" s="254">
        <v>102</v>
      </c>
      <c r="H29" s="252">
        <f t="shared" si="1"/>
        <v>294</v>
      </c>
    </row>
    <row r="30" spans="1:8" x14ac:dyDescent="0.25">
      <c r="A30" s="249">
        <v>14</v>
      </c>
      <c r="B30" s="250" t="s">
        <v>112</v>
      </c>
      <c r="C30" s="251" t="s">
        <v>113</v>
      </c>
      <c r="D30" s="252">
        <v>10</v>
      </c>
      <c r="E30" s="253">
        <f>'Round 1'!Y78</f>
        <v>95</v>
      </c>
      <c r="F30" s="252">
        <v>103</v>
      </c>
      <c r="G30" s="254">
        <v>98</v>
      </c>
      <c r="H30" s="252">
        <f t="shared" si="1"/>
        <v>296</v>
      </c>
    </row>
    <row r="31" spans="1:8" x14ac:dyDescent="0.25">
      <c r="A31" s="249">
        <v>15</v>
      </c>
      <c r="B31" s="250" t="s">
        <v>120</v>
      </c>
      <c r="C31" s="251" t="s">
        <v>121</v>
      </c>
      <c r="D31" s="252">
        <v>10</v>
      </c>
      <c r="E31" s="253">
        <f>'Round 1'!Y82</f>
        <v>124</v>
      </c>
      <c r="F31" s="252">
        <f>'Round 2'!Y81</f>
        <v>108</v>
      </c>
      <c r="G31" s="254">
        <v>98</v>
      </c>
      <c r="H31" s="252">
        <f t="shared" si="1"/>
        <v>330</v>
      </c>
    </row>
    <row r="32" spans="1:8" ht="16.5" thickBot="1" x14ac:dyDescent="0.3">
      <c r="A32" s="261">
        <v>16</v>
      </c>
      <c r="B32" s="262" t="s">
        <v>116</v>
      </c>
      <c r="C32" s="263" t="s">
        <v>117</v>
      </c>
      <c r="D32" s="264">
        <v>10</v>
      </c>
      <c r="E32" s="265">
        <f>'Round 1'!Y80</f>
        <v>127</v>
      </c>
      <c r="F32" s="264">
        <v>114</v>
      </c>
      <c r="G32" s="266">
        <v>108</v>
      </c>
      <c r="H32" s="264">
        <f t="shared" si="1"/>
        <v>349</v>
      </c>
    </row>
    <row r="33" spans="1:8" ht="16.5" thickBot="1" x14ac:dyDescent="0.3">
      <c r="A33" s="267"/>
      <c r="B33" s="34"/>
      <c r="C33" s="33"/>
      <c r="D33" s="268" t="s">
        <v>299</v>
      </c>
      <c r="E33" s="175"/>
      <c r="F33" s="82"/>
      <c r="G33" s="269"/>
      <c r="H33" s="82"/>
    </row>
    <row r="34" spans="1:8" x14ac:dyDescent="0.25">
      <c r="A34" s="243">
        <v>1</v>
      </c>
      <c r="B34" s="244" t="s">
        <v>150</v>
      </c>
      <c r="C34" s="300" t="s">
        <v>151</v>
      </c>
      <c r="D34" s="246">
        <v>11</v>
      </c>
      <c r="E34" s="247">
        <f>'Round 1'!Y104</f>
        <v>76</v>
      </c>
      <c r="F34" s="246">
        <f>'Round 2'!Y103</f>
        <v>79</v>
      </c>
      <c r="G34" s="248">
        <v>76</v>
      </c>
      <c r="H34" s="246">
        <f t="shared" ref="H34:H41" si="2">SUM(E34:G34)</f>
        <v>231</v>
      </c>
    </row>
    <row r="35" spans="1:8" x14ac:dyDescent="0.25">
      <c r="A35" s="249">
        <v>2</v>
      </c>
      <c r="B35" s="250" t="s">
        <v>146</v>
      </c>
      <c r="C35" s="251" t="s">
        <v>147</v>
      </c>
      <c r="D35" s="252">
        <v>11</v>
      </c>
      <c r="E35" s="253">
        <f>'Round 1'!Y102</f>
        <v>84</v>
      </c>
      <c r="F35" s="252">
        <f>'Round 2'!Y101</f>
        <v>83</v>
      </c>
      <c r="G35" s="254">
        <v>85</v>
      </c>
      <c r="H35" s="252">
        <f t="shared" si="2"/>
        <v>252</v>
      </c>
    </row>
    <row r="36" spans="1:8" x14ac:dyDescent="0.25">
      <c r="A36" s="249">
        <v>3</v>
      </c>
      <c r="B36" s="257" t="s">
        <v>148</v>
      </c>
      <c r="C36" s="258" t="s">
        <v>149</v>
      </c>
      <c r="D36" s="252">
        <v>11</v>
      </c>
      <c r="E36" s="253">
        <f>'Round 1'!Y103</f>
        <v>84</v>
      </c>
      <c r="F36" s="252">
        <f>'Round 2'!Y102</f>
        <v>87</v>
      </c>
      <c r="G36" s="254">
        <v>85</v>
      </c>
      <c r="H36" s="252">
        <f t="shared" si="2"/>
        <v>256</v>
      </c>
    </row>
    <row r="37" spans="1:8" x14ac:dyDescent="0.25">
      <c r="A37" s="249">
        <v>4</v>
      </c>
      <c r="B37" s="250" t="s">
        <v>140</v>
      </c>
      <c r="C37" s="251" t="s">
        <v>141</v>
      </c>
      <c r="D37" s="252">
        <v>11</v>
      </c>
      <c r="E37" s="253">
        <f>'Round 1'!Y99</f>
        <v>87</v>
      </c>
      <c r="F37" s="252">
        <f>'Round 2'!Y98</f>
        <v>97</v>
      </c>
      <c r="G37" s="254">
        <v>93</v>
      </c>
      <c r="H37" s="252">
        <f t="shared" si="2"/>
        <v>277</v>
      </c>
    </row>
    <row r="38" spans="1:8" x14ac:dyDescent="0.25">
      <c r="A38" s="249">
        <v>5</v>
      </c>
      <c r="B38" s="250" t="s">
        <v>138</v>
      </c>
      <c r="C38" s="251" t="s">
        <v>139</v>
      </c>
      <c r="D38" s="252">
        <v>11</v>
      </c>
      <c r="E38" s="253">
        <f>'Round 1'!Y98</f>
        <v>92</v>
      </c>
      <c r="F38" s="252">
        <f>'Round 2'!Y97</f>
        <v>94</v>
      </c>
      <c r="G38" s="254">
        <v>92</v>
      </c>
      <c r="H38" s="252">
        <f t="shared" si="2"/>
        <v>278</v>
      </c>
    </row>
    <row r="39" spans="1:8" x14ac:dyDescent="0.25">
      <c r="A39" s="249">
        <v>6</v>
      </c>
      <c r="B39" s="250" t="s">
        <v>142</v>
      </c>
      <c r="C39" s="251" t="s">
        <v>143</v>
      </c>
      <c r="D39" s="252">
        <v>11</v>
      </c>
      <c r="E39" s="253">
        <f>'Round 1'!Y100</f>
        <v>103</v>
      </c>
      <c r="F39" s="252">
        <f>'Round 2'!Y99</f>
        <v>90</v>
      </c>
      <c r="G39" s="254">
        <v>90</v>
      </c>
      <c r="H39" s="252">
        <f t="shared" si="2"/>
        <v>283</v>
      </c>
    </row>
    <row r="40" spans="1:8" x14ac:dyDescent="0.25">
      <c r="A40" s="249">
        <v>7</v>
      </c>
      <c r="B40" s="250" t="s">
        <v>144</v>
      </c>
      <c r="C40" s="251" t="s">
        <v>145</v>
      </c>
      <c r="D40" s="252">
        <v>11</v>
      </c>
      <c r="E40" s="253">
        <f>'Round 1'!Y101</f>
        <v>110</v>
      </c>
      <c r="F40" s="252">
        <f>'Round 2'!Y100</f>
        <v>108</v>
      </c>
      <c r="G40" s="254">
        <v>99</v>
      </c>
      <c r="H40" s="252">
        <f t="shared" si="2"/>
        <v>317</v>
      </c>
    </row>
    <row r="41" spans="1:8" ht="16.5" thickBot="1" x14ac:dyDescent="0.3">
      <c r="A41" s="261">
        <v>8</v>
      </c>
      <c r="B41" s="262" t="s">
        <v>152</v>
      </c>
      <c r="C41" s="263" t="s">
        <v>153</v>
      </c>
      <c r="D41" s="264">
        <v>11</v>
      </c>
      <c r="E41" s="265">
        <f>'Round 1'!Y105</f>
        <v>114</v>
      </c>
      <c r="F41" s="264">
        <f>'Round 2'!Y104</f>
        <v>118</v>
      </c>
      <c r="G41" s="266">
        <v>133</v>
      </c>
      <c r="H41" s="264">
        <f t="shared" si="2"/>
        <v>365</v>
      </c>
    </row>
    <row r="42" spans="1:8" ht="16.5" thickBot="1" x14ac:dyDescent="0.3">
      <c r="A42" s="267"/>
      <c r="B42" s="26"/>
      <c r="C42" s="21"/>
      <c r="D42" s="268" t="s">
        <v>300</v>
      </c>
      <c r="E42" s="175"/>
      <c r="F42" s="82"/>
      <c r="G42" s="269"/>
      <c r="H42" s="82"/>
    </row>
    <row r="43" spans="1:8" x14ac:dyDescent="0.25">
      <c r="A43" s="243">
        <v>1</v>
      </c>
      <c r="B43" s="244" t="s">
        <v>159</v>
      </c>
      <c r="C43" s="245" t="s">
        <v>160</v>
      </c>
      <c r="D43" s="246">
        <v>12</v>
      </c>
      <c r="E43" s="247">
        <f>'Round 1'!Y117</f>
        <v>74</v>
      </c>
      <c r="F43" s="246">
        <f>'Round 2'!Y116</f>
        <v>77</v>
      </c>
      <c r="G43" s="248">
        <v>71</v>
      </c>
      <c r="H43" s="246">
        <f t="shared" ref="H43:H54" si="3">SUM(E43:G43)</f>
        <v>222</v>
      </c>
    </row>
    <row r="44" spans="1:8" x14ac:dyDescent="0.25">
      <c r="A44" s="249">
        <v>2</v>
      </c>
      <c r="B44" s="250" t="s">
        <v>167</v>
      </c>
      <c r="C44" s="251" t="s">
        <v>168</v>
      </c>
      <c r="D44" s="252">
        <v>12</v>
      </c>
      <c r="E44" s="253">
        <f>'Round 1'!Y121</f>
        <v>81</v>
      </c>
      <c r="F44" s="252">
        <f>'Round 2'!Y120</f>
        <v>77</v>
      </c>
      <c r="G44" s="254">
        <v>77</v>
      </c>
      <c r="H44" s="252">
        <f t="shared" si="3"/>
        <v>235</v>
      </c>
    </row>
    <row r="45" spans="1:8" x14ac:dyDescent="0.25">
      <c r="A45" s="249">
        <v>3</v>
      </c>
      <c r="B45" s="250" t="s">
        <v>161</v>
      </c>
      <c r="C45" s="251" t="s">
        <v>162</v>
      </c>
      <c r="D45" s="252">
        <v>12</v>
      </c>
      <c r="E45" s="253">
        <f>'Round 1'!Y118</f>
        <v>79</v>
      </c>
      <c r="F45" s="252">
        <f>'Round 2'!Y117</f>
        <v>84</v>
      </c>
      <c r="G45" s="254">
        <v>76</v>
      </c>
      <c r="H45" s="252">
        <f t="shared" si="3"/>
        <v>239</v>
      </c>
    </row>
    <row r="46" spans="1:8" x14ac:dyDescent="0.25">
      <c r="A46" s="249">
        <v>4</v>
      </c>
      <c r="B46" s="250" t="s">
        <v>169</v>
      </c>
      <c r="C46" s="251" t="s">
        <v>170</v>
      </c>
      <c r="D46" s="252">
        <v>12</v>
      </c>
      <c r="E46" s="253">
        <f>'Round 1'!Y122</f>
        <v>90</v>
      </c>
      <c r="F46" s="252">
        <f>'Round 2'!Y121</f>
        <v>81</v>
      </c>
      <c r="G46" s="254">
        <v>76</v>
      </c>
      <c r="H46" s="252">
        <f t="shared" si="3"/>
        <v>247</v>
      </c>
    </row>
    <row r="47" spans="1:8" x14ac:dyDescent="0.25">
      <c r="A47" s="249">
        <v>5</v>
      </c>
      <c r="B47" s="250" t="s">
        <v>155</v>
      </c>
      <c r="C47" s="251" t="s">
        <v>156</v>
      </c>
      <c r="D47" s="252">
        <v>12</v>
      </c>
      <c r="E47" s="253">
        <f>'Round 1'!Y115</f>
        <v>89</v>
      </c>
      <c r="F47" s="252">
        <f>'Round 2'!Y114</f>
        <v>77</v>
      </c>
      <c r="G47" s="254">
        <v>85</v>
      </c>
      <c r="H47" s="252">
        <f t="shared" si="3"/>
        <v>251</v>
      </c>
    </row>
    <row r="48" spans="1:8" x14ac:dyDescent="0.25">
      <c r="A48" s="249">
        <v>6</v>
      </c>
      <c r="B48" s="250" t="s">
        <v>165</v>
      </c>
      <c r="C48" s="251" t="s">
        <v>166</v>
      </c>
      <c r="D48" s="252">
        <v>12</v>
      </c>
      <c r="E48" s="253">
        <f>'Round 1'!Y120</f>
        <v>86</v>
      </c>
      <c r="F48" s="252">
        <f>'Round 2'!Y119</f>
        <v>90</v>
      </c>
      <c r="G48" s="254">
        <v>81</v>
      </c>
      <c r="H48" s="252">
        <f t="shared" si="3"/>
        <v>257</v>
      </c>
    </row>
    <row r="49" spans="1:8" x14ac:dyDescent="0.25">
      <c r="A49" s="249">
        <v>7</v>
      </c>
      <c r="B49" s="250" t="s">
        <v>171</v>
      </c>
      <c r="C49" s="251" t="s">
        <v>172</v>
      </c>
      <c r="D49" s="252">
        <v>12</v>
      </c>
      <c r="E49" s="253">
        <f>'Round 1'!Y123</f>
        <v>83</v>
      </c>
      <c r="F49" s="252">
        <f>'Round 2'!Y122</f>
        <v>92</v>
      </c>
      <c r="G49" s="254">
        <v>89</v>
      </c>
      <c r="H49" s="252">
        <f t="shared" si="3"/>
        <v>264</v>
      </c>
    </row>
    <row r="50" spans="1:8" x14ac:dyDescent="0.25">
      <c r="A50" s="249">
        <v>8</v>
      </c>
      <c r="B50" s="250" t="s">
        <v>173</v>
      </c>
      <c r="C50" s="251" t="s">
        <v>174</v>
      </c>
      <c r="D50" s="252">
        <v>12</v>
      </c>
      <c r="E50" s="253">
        <f>'Round 1'!Y124</f>
        <v>84</v>
      </c>
      <c r="F50" s="252">
        <f>'Round 2'!Y123</f>
        <v>96</v>
      </c>
      <c r="G50" s="254">
        <v>85</v>
      </c>
      <c r="H50" s="252">
        <f t="shared" si="3"/>
        <v>265</v>
      </c>
    </row>
    <row r="51" spans="1:8" x14ac:dyDescent="0.25">
      <c r="A51" s="249">
        <v>9</v>
      </c>
      <c r="B51" s="250" t="s">
        <v>157</v>
      </c>
      <c r="C51" s="251" t="s">
        <v>158</v>
      </c>
      <c r="D51" s="252">
        <v>12</v>
      </c>
      <c r="E51" s="253">
        <f>'Round 1'!Y116</f>
        <v>92</v>
      </c>
      <c r="F51" s="252">
        <f>'Round 2'!Y115</f>
        <v>94</v>
      </c>
      <c r="G51" s="254">
        <v>84</v>
      </c>
      <c r="H51" s="252">
        <f t="shared" si="3"/>
        <v>270</v>
      </c>
    </row>
    <row r="52" spans="1:8" x14ac:dyDescent="0.25">
      <c r="A52" s="249">
        <v>10</v>
      </c>
      <c r="B52" s="250" t="s">
        <v>163</v>
      </c>
      <c r="C52" s="251" t="s">
        <v>164</v>
      </c>
      <c r="D52" s="252">
        <v>12</v>
      </c>
      <c r="E52" s="253">
        <f>'Round 1'!Y119</f>
        <v>91</v>
      </c>
      <c r="F52" s="252">
        <f>'Round 2'!Y118</f>
        <v>96</v>
      </c>
      <c r="G52" s="254">
        <v>89</v>
      </c>
      <c r="H52" s="252">
        <f t="shared" si="3"/>
        <v>276</v>
      </c>
    </row>
    <row r="53" spans="1:8" x14ac:dyDescent="0.25">
      <c r="A53" s="293">
        <v>11</v>
      </c>
      <c r="B53" s="37" t="s">
        <v>177</v>
      </c>
      <c r="C53" s="274" t="s">
        <v>178</v>
      </c>
      <c r="D53" s="275">
        <v>12</v>
      </c>
      <c r="E53" s="276">
        <f>'Round 1'!Y126</f>
        <v>100</v>
      </c>
      <c r="F53" s="275">
        <f>'Round 2'!Y125</f>
        <v>92</v>
      </c>
      <c r="G53" s="277">
        <v>89</v>
      </c>
      <c r="H53" s="275">
        <f t="shared" si="3"/>
        <v>281</v>
      </c>
    </row>
    <row r="54" spans="1:8" x14ac:dyDescent="0.25">
      <c r="A54" s="249">
        <v>12</v>
      </c>
      <c r="B54" s="250" t="s">
        <v>175</v>
      </c>
      <c r="C54" s="251" t="s">
        <v>176</v>
      </c>
      <c r="D54" s="252">
        <v>12</v>
      </c>
      <c r="E54" s="253">
        <f>'Round 1'!Y125</f>
        <v>101</v>
      </c>
      <c r="F54" s="252">
        <v>142</v>
      </c>
      <c r="G54" s="254" t="s">
        <v>295</v>
      </c>
      <c r="H54" s="252">
        <f t="shared" si="3"/>
        <v>243</v>
      </c>
    </row>
    <row r="55" spans="1:8" ht="16.5" thickBot="1" x14ac:dyDescent="0.3">
      <c r="A55" s="267"/>
      <c r="B55" s="26"/>
      <c r="C55" s="21"/>
      <c r="D55" s="268" t="s">
        <v>301</v>
      </c>
      <c r="E55" s="175"/>
      <c r="F55" s="82"/>
      <c r="G55" s="269"/>
      <c r="H55" s="82"/>
    </row>
    <row r="56" spans="1:8" x14ac:dyDescent="0.25">
      <c r="A56" s="243">
        <v>1</v>
      </c>
      <c r="B56" s="244" t="s">
        <v>150</v>
      </c>
      <c r="C56" s="300" t="s">
        <v>198</v>
      </c>
      <c r="D56" s="246">
        <v>13</v>
      </c>
      <c r="E56" s="247">
        <f>'Round 1'!Y146</f>
        <v>76</v>
      </c>
      <c r="F56" s="246">
        <f>'Round 2'!Y145</f>
        <v>75</v>
      </c>
      <c r="G56" s="248">
        <v>75</v>
      </c>
      <c r="H56" s="246">
        <f t="shared" ref="H56:H67" si="4">SUM(E56:G56)</f>
        <v>226</v>
      </c>
    </row>
    <row r="57" spans="1:8" x14ac:dyDescent="0.25">
      <c r="A57" s="249">
        <v>2</v>
      </c>
      <c r="B57" s="259" t="s">
        <v>187</v>
      </c>
      <c r="C57" s="260" t="s">
        <v>188</v>
      </c>
      <c r="D57" s="252">
        <v>13</v>
      </c>
      <c r="E57" s="253">
        <f>'Round 1'!Y140</f>
        <v>82</v>
      </c>
      <c r="F57" s="252">
        <f>'Round 2'!Y139</f>
        <v>76</v>
      </c>
      <c r="G57" s="254">
        <v>72</v>
      </c>
      <c r="H57" s="252">
        <f t="shared" si="4"/>
        <v>230</v>
      </c>
    </row>
    <row r="58" spans="1:8" x14ac:dyDescent="0.25">
      <c r="A58" s="249">
        <v>3</v>
      </c>
      <c r="B58" s="250" t="s">
        <v>199</v>
      </c>
      <c r="C58" s="251" t="s">
        <v>94</v>
      </c>
      <c r="D58" s="252">
        <v>13</v>
      </c>
      <c r="E58" s="253">
        <f>'Round 1'!Y147</f>
        <v>89</v>
      </c>
      <c r="F58" s="252">
        <f>'Round 2'!Y146</f>
        <v>74</v>
      </c>
      <c r="G58" s="254">
        <v>75</v>
      </c>
      <c r="H58" s="252">
        <f t="shared" si="4"/>
        <v>238</v>
      </c>
    </row>
    <row r="59" spans="1:8" x14ac:dyDescent="0.25">
      <c r="A59" s="249">
        <v>4</v>
      </c>
      <c r="B59" s="250" t="s">
        <v>196</v>
      </c>
      <c r="C59" s="251" t="s">
        <v>197</v>
      </c>
      <c r="D59" s="252">
        <v>13</v>
      </c>
      <c r="E59" s="253">
        <f>'Round 1'!Y145</f>
        <v>80</v>
      </c>
      <c r="F59" s="252">
        <f>'Round 2'!Y144</f>
        <v>79</v>
      </c>
      <c r="G59" s="254">
        <v>85</v>
      </c>
      <c r="H59" s="252">
        <f t="shared" si="4"/>
        <v>244</v>
      </c>
    </row>
    <row r="60" spans="1:8" x14ac:dyDescent="0.25">
      <c r="A60" s="249">
        <v>5</v>
      </c>
      <c r="B60" s="250" t="s">
        <v>191</v>
      </c>
      <c r="C60" s="251" t="s">
        <v>192</v>
      </c>
      <c r="D60" s="252">
        <v>13</v>
      </c>
      <c r="E60" s="253">
        <f>'Round 1'!Y142</f>
        <v>89</v>
      </c>
      <c r="F60" s="252">
        <f>'Round 2'!Y141</f>
        <v>82</v>
      </c>
      <c r="G60" s="254">
        <v>77</v>
      </c>
      <c r="H60" s="252">
        <f t="shared" si="4"/>
        <v>248</v>
      </c>
    </row>
    <row r="61" spans="1:8" x14ac:dyDescent="0.25">
      <c r="A61" s="249">
        <v>6</v>
      </c>
      <c r="B61" s="270" t="s">
        <v>130</v>
      </c>
      <c r="C61" s="271" t="s">
        <v>186</v>
      </c>
      <c r="D61" s="252">
        <v>13</v>
      </c>
      <c r="E61" s="253">
        <f>'Round 1'!Y139</f>
        <v>85</v>
      </c>
      <c r="F61" s="252">
        <f>'Round 2'!Y138</f>
        <v>82</v>
      </c>
      <c r="G61" s="254">
        <v>84</v>
      </c>
      <c r="H61" s="252">
        <f t="shared" si="4"/>
        <v>251</v>
      </c>
    </row>
    <row r="62" spans="1:8" x14ac:dyDescent="0.25">
      <c r="A62" s="249">
        <v>7</v>
      </c>
      <c r="B62" s="250" t="s">
        <v>195</v>
      </c>
      <c r="C62" s="251" t="s">
        <v>68</v>
      </c>
      <c r="D62" s="252">
        <v>13</v>
      </c>
      <c r="E62" s="253">
        <f>'Round 1'!Y144</f>
        <v>83</v>
      </c>
      <c r="F62" s="252">
        <f>'Round 2'!Y143</f>
        <v>83</v>
      </c>
      <c r="G62" s="254">
        <v>86</v>
      </c>
      <c r="H62" s="252">
        <f t="shared" si="4"/>
        <v>252</v>
      </c>
    </row>
    <row r="63" spans="1:8" x14ac:dyDescent="0.25">
      <c r="A63" s="249">
        <v>8</v>
      </c>
      <c r="B63" s="250" t="s">
        <v>189</v>
      </c>
      <c r="C63" s="251" t="s">
        <v>190</v>
      </c>
      <c r="D63" s="252">
        <v>13</v>
      </c>
      <c r="E63" s="253">
        <f>'Round 1'!Y141</f>
        <v>85</v>
      </c>
      <c r="F63" s="252">
        <f>'Round 2'!Y140</f>
        <v>92</v>
      </c>
      <c r="G63" s="254">
        <v>81</v>
      </c>
      <c r="H63" s="252">
        <f t="shared" si="4"/>
        <v>258</v>
      </c>
    </row>
    <row r="64" spans="1:8" x14ac:dyDescent="0.25">
      <c r="A64" s="249">
        <v>9</v>
      </c>
      <c r="B64" s="250" t="s">
        <v>180</v>
      </c>
      <c r="C64" s="251" t="s">
        <v>181</v>
      </c>
      <c r="D64" s="252">
        <v>13</v>
      </c>
      <c r="E64" s="253">
        <f>'Round 1'!Y136</f>
        <v>84</v>
      </c>
      <c r="F64" s="252">
        <f>'Round 2'!Y135</f>
        <v>93</v>
      </c>
      <c r="G64" s="254">
        <v>90</v>
      </c>
      <c r="H64" s="252">
        <f t="shared" si="4"/>
        <v>267</v>
      </c>
    </row>
    <row r="65" spans="1:8" x14ac:dyDescent="0.25">
      <c r="A65" s="249">
        <v>10</v>
      </c>
      <c r="B65" s="250" t="s">
        <v>193</v>
      </c>
      <c r="C65" s="251" t="s">
        <v>194</v>
      </c>
      <c r="D65" s="252">
        <v>13</v>
      </c>
      <c r="E65" s="253">
        <f>'Round 1'!Y143</f>
        <v>102</v>
      </c>
      <c r="F65" s="252">
        <f>'Round 2'!Y142</f>
        <v>98</v>
      </c>
      <c r="G65" s="254">
        <v>100</v>
      </c>
      <c r="H65" s="252">
        <f t="shared" si="4"/>
        <v>300</v>
      </c>
    </row>
    <row r="66" spans="1:8" x14ac:dyDescent="0.25">
      <c r="A66" s="249">
        <v>11</v>
      </c>
      <c r="B66" s="250" t="s">
        <v>184</v>
      </c>
      <c r="C66" s="251" t="s">
        <v>185</v>
      </c>
      <c r="D66" s="252">
        <v>13</v>
      </c>
      <c r="E66" s="253">
        <f>'Round 1'!Y138</f>
        <v>101</v>
      </c>
      <c r="F66" s="252">
        <f>'Round 2'!Y137</f>
        <v>99</v>
      </c>
      <c r="G66" s="254">
        <v>102</v>
      </c>
      <c r="H66" s="252">
        <f t="shared" si="4"/>
        <v>302</v>
      </c>
    </row>
    <row r="67" spans="1:8" ht="16.5" thickBot="1" x14ac:dyDescent="0.3">
      <c r="A67" s="261">
        <v>12</v>
      </c>
      <c r="B67" s="286" t="s">
        <v>182</v>
      </c>
      <c r="C67" s="287" t="s">
        <v>183</v>
      </c>
      <c r="D67" s="264">
        <v>13</v>
      </c>
      <c r="E67" s="265">
        <f>'Round 1'!Y137</f>
        <v>113</v>
      </c>
      <c r="F67" s="264">
        <f>'Round 2'!Y136</f>
        <v>108</v>
      </c>
      <c r="G67" s="266">
        <v>112</v>
      </c>
      <c r="H67" s="264">
        <f t="shared" si="4"/>
        <v>333</v>
      </c>
    </row>
    <row r="68" spans="1:8" ht="16.5" thickBot="1" x14ac:dyDescent="0.3">
      <c r="A68" s="267"/>
      <c r="B68" s="26"/>
      <c r="C68" s="21"/>
      <c r="D68" s="268" t="s">
        <v>302</v>
      </c>
      <c r="E68" s="175"/>
      <c r="F68" s="82"/>
      <c r="G68" s="269"/>
      <c r="H68" s="82"/>
    </row>
    <row r="69" spans="1:8" x14ac:dyDescent="0.25">
      <c r="A69" s="243">
        <v>1</v>
      </c>
      <c r="B69" s="244" t="s">
        <v>217</v>
      </c>
      <c r="C69" s="245" t="s">
        <v>218</v>
      </c>
      <c r="D69" s="246">
        <v>14</v>
      </c>
      <c r="E69" s="247">
        <f>'Round 1'!Y165</f>
        <v>75</v>
      </c>
      <c r="F69" s="246">
        <f>'Round 2'!Y164</f>
        <v>86</v>
      </c>
      <c r="G69" s="248">
        <v>78</v>
      </c>
      <c r="H69" s="246">
        <f t="shared" ref="H69:H78" si="5">SUM(E69:G69)</f>
        <v>239</v>
      </c>
    </row>
    <row r="70" spans="1:8" x14ac:dyDescent="0.25">
      <c r="A70" s="249">
        <v>2</v>
      </c>
      <c r="B70" s="250" t="s">
        <v>215</v>
      </c>
      <c r="C70" s="251" t="s">
        <v>216</v>
      </c>
      <c r="D70" s="252">
        <v>14</v>
      </c>
      <c r="E70" s="253">
        <f>'Round 1'!Y164</f>
        <v>82</v>
      </c>
      <c r="F70" s="252">
        <f>'Round 2'!Y163</f>
        <v>83</v>
      </c>
      <c r="G70" s="254">
        <v>80</v>
      </c>
      <c r="H70" s="252">
        <f t="shared" si="5"/>
        <v>245</v>
      </c>
    </row>
    <row r="71" spans="1:8" x14ac:dyDescent="0.25">
      <c r="A71" s="249">
        <v>3</v>
      </c>
      <c r="B71" s="250" t="s">
        <v>202</v>
      </c>
      <c r="C71" s="251" t="s">
        <v>203</v>
      </c>
      <c r="D71" s="252">
        <v>14</v>
      </c>
      <c r="E71" s="253">
        <f>'Round 1'!Y157</f>
        <v>83</v>
      </c>
      <c r="F71" s="252">
        <f>'Round 2'!Y156</f>
        <v>80</v>
      </c>
      <c r="G71" s="254">
        <v>91</v>
      </c>
      <c r="H71" s="252">
        <f t="shared" si="5"/>
        <v>254</v>
      </c>
    </row>
    <row r="72" spans="1:8" x14ac:dyDescent="0.25">
      <c r="A72" s="249">
        <v>4</v>
      </c>
      <c r="B72" s="250" t="s">
        <v>213</v>
      </c>
      <c r="C72" s="251" t="s">
        <v>214</v>
      </c>
      <c r="D72" s="252">
        <v>14</v>
      </c>
      <c r="E72" s="253">
        <f>'Round 1'!Y163</f>
        <v>90</v>
      </c>
      <c r="F72" s="252">
        <f>'Round 2'!Y162</f>
        <v>83</v>
      </c>
      <c r="G72" s="254">
        <v>82</v>
      </c>
      <c r="H72" s="252">
        <f t="shared" si="5"/>
        <v>255</v>
      </c>
    </row>
    <row r="73" spans="1:8" x14ac:dyDescent="0.25">
      <c r="A73" s="249">
        <v>5</v>
      </c>
      <c r="B73" s="250" t="s">
        <v>204</v>
      </c>
      <c r="C73" s="251" t="s">
        <v>205</v>
      </c>
      <c r="D73" s="252">
        <v>14</v>
      </c>
      <c r="E73" s="253">
        <f>'Round 1'!Y158</f>
        <v>87</v>
      </c>
      <c r="F73" s="252">
        <f>'Round 2'!Y157</f>
        <v>87</v>
      </c>
      <c r="G73" s="254">
        <v>88</v>
      </c>
      <c r="H73" s="252">
        <f t="shared" si="5"/>
        <v>262</v>
      </c>
    </row>
    <row r="74" spans="1:8" x14ac:dyDescent="0.25">
      <c r="A74" s="249">
        <v>6</v>
      </c>
      <c r="B74" s="259" t="s">
        <v>206</v>
      </c>
      <c r="C74" s="260" t="s">
        <v>207</v>
      </c>
      <c r="D74" s="252">
        <v>14</v>
      </c>
      <c r="E74" s="253">
        <f>'Round 1'!Y159</f>
        <v>88</v>
      </c>
      <c r="F74" s="252">
        <f>'Round 2'!Y158</f>
        <v>89</v>
      </c>
      <c r="G74" s="254">
        <v>85</v>
      </c>
      <c r="H74" s="252">
        <f t="shared" si="5"/>
        <v>262</v>
      </c>
    </row>
    <row r="75" spans="1:8" x14ac:dyDescent="0.25">
      <c r="A75" s="249">
        <v>7</v>
      </c>
      <c r="B75" s="272" t="s">
        <v>208</v>
      </c>
      <c r="C75" s="273" t="s">
        <v>209</v>
      </c>
      <c r="D75" s="252">
        <v>14</v>
      </c>
      <c r="E75" s="253">
        <f>'Round 1'!Y160</f>
        <v>86</v>
      </c>
      <c r="F75" s="252">
        <f>'Round 2'!Y159</f>
        <v>89</v>
      </c>
      <c r="G75" s="254">
        <v>95</v>
      </c>
      <c r="H75" s="252">
        <f t="shared" si="5"/>
        <v>270</v>
      </c>
    </row>
    <row r="76" spans="1:8" x14ac:dyDescent="0.25">
      <c r="A76" s="249">
        <v>8</v>
      </c>
      <c r="B76" s="257" t="s">
        <v>201</v>
      </c>
      <c r="C76" s="258" t="s">
        <v>158</v>
      </c>
      <c r="D76" s="252">
        <v>14</v>
      </c>
      <c r="E76" s="253">
        <f>'Round 1'!Y156</f>
        <v>93</v>
      </c>
      <c r="F76" s="252">
        <f>'Round 2'!Y155</f>
        <v>87</v>
      </c>
      <c r="G76" s="254">
        <v>97</v>
      </c>
      <c r="H76" s="252">
        <f t="shared" si="5"/>
        <v>277</v>
      </c>
    </row>
    <row r="77" spans="1:8" x14ac:dyDescent="0.25">
      <c r="A77" s="249">
        <v>9</v>
      </c>
      <c r="B77" s="255" t="s">
        <v>210</v>
      </c>
      <c r="C77" s="256" t="s">
        <v>28</v>
      </c>
      <c r="D77" s="252">
        <v>14</v>
      </c>
      <c r="E77" s="253">
        <f>'Round 1'!Y161</f>
        <v>104</v>
      </c>
      <c r="F77" s="252">
        <f>'Round 2'!Y160</f>
        <v>89</v>
      </c>
      <c r="G77" s="254">
        <v>93</v>
      </c>
      <c r="H77" s="252">
        <f t="shared" si="5"/>
        <v>286</v>
      </c>
    </row>
    <row r="78" spans="1:8" ht="16.5" thickBot="1" x14ac:dyDescent="0.3">
      <c r="A78" s="261">
        <v>10</v>
      </c>
      <c r="B78" s="262" t="s">
        <v>211</v>
      </c>
      <c r="C78" s="263" t="s">
        <v>212</v>
      </c>
      <c r="D78" s="264">
        <v>14</v>
      </c>
      <c r="E78" s="265">
        <f>'Round 1'!Y162</f>
        <v>108</v>
      </c>
      <c r="F78" s="264">
        <f>'Round 2'!Y161</f>
        <v>91</v>
      </c>
      <c r="G78" s="266">
        <v>99</v>
      </c>
      <c r="H78" s="264">
        <f t="shared" si="5"/>
        <v>298</v>
      </c>
    </row>
    <row r="79" spans="1:8" ht="16.5" thickBot="1" x14ac:dyDescent="0.3">
      <c r="A79" s="267"/>
      <c r="B79" s="26"/>
      <c r="C79" s="21"/>
      <c r="D79" s="268" t="s">
        <v>303</v>
      </c>
      <c r="E79" s="175"/>
      <c r="F79" s="82"/>
      <c r="G79" s="269"/>
      <c r="H79" s="82"/>
    </row>
    <row r="80" spans="1:8" x14ac:dyDescent="0.25">
      <c r="A80" s="243">
        <v>1</v>
      </c>
      <c r="B80" s="301" t="s">
        <v>231</v>
      </c>
      <c r="C80" s="303" t="s">
        <v>232</v>
      </c>
      <c r="D80" s="246" t="s">
        <v>291</v>
      </c>
      <c r="E80" s="247">
        <f>'Round 1'!Y182</f>
        <v>80</v>
      </c>
      <c r="F80" s="246">
        <f>'Round 2'!Y181</f>
        <v>79</v>
      </c>
      <c r="G80" s="248">
        <v>77</v>
      </c>
      <c r="H80" s="246">
        <f t="shared" ref="H80:H92" si="6">SUM(E80:G80)</f>
        <v>236</v>
      </c>
    </row>
    <row r="81" spans="1:8" x14ac:dyDescent="0.25">
      <c r="A81" s="249">
        <v>2</v>
      </c>
      <c r="B81" s="250" t="s">
        <v>224</v>
      </c>
      <c r="C81" s="251" t="s">
        <v>225</v>
      </c>
      <c r="D81" s="252" t="s">
        <v>291</v>
      </c>
      <c r="E81" s="253">
        <f>'Round 1'!Y177</f>
        <v>81</v>
      </c>
      <c r="F81" s="252">
        <f>'Round 2'!Y176</f>
        <v>84</v>
      </c>
      <c r="G81" s="254">
        <v>74</v>
      </c>
      <c r="H81" s="252">
        <f t="shared" si="6"/>
        <v>239</v>
      </c>
    </row>
    <row r="82" spans="1:8" x14ac:dyDescent="0.25">
      <c r="A82" s="249">
        <v>3</v>
      </c>
      <c r="B82" s="255" t="s">
        <v>222</v>
      </c>
      <c r="C82" s="256" t="s">
        <v>236</v>
      </c>
      <c r="D82" s="252" t="s">
        <v>291</v>
      </c>
      <c r="E82" s="253">
        <f>'Round 1'!Y185</f>
        <v>83</v>
      </c>
      <c r="F82" s="252">
        <f>'Round 2'!Y184</f>
        <v>80</v>
      </c>
      <c r="G82" s="254">
        <v>79</v>
      </c>
      <c r="H82" s="252">
        <f t="shared" si="6"/>
        <v>242</v>
      </c>
    </row>
    <row r="83" spans="1:8" x14ac:dyDescent="0.25">
      <c r="A83" s="249">
        <v>4</v>
      </c>
      <c r="B83" s="259" t="s">
        <v>217</v>
      </c>
      <c r="C83" s="260" t="s">
        <v>233</v>
      </c>
      <c r="D83" s="252" t="s">
        <v>291</v>
      </c>
      <c r="E83" s="253">
        <f>'Round 1'!Y183</f>
        <v>84</v>
      </c>
      <c r="F83" s="252">
        <f>'Round 2'!Y182</f>
        <v>86</v>
      </c>
      <c r="G83" s="254">
        <v>77</v>
      </c>
      <c r="H83" s="252">
        <f t="shared" si="6"/>
        <v>247</v>
      </c>
    </row>
    <row r="84" spans="1:8" x14ac:dyDescent="0.25">
      <c r="A84" s="249">
        <v>5</v>
      </c>
      <c r="B84" s="250" t="s">
        <v>237</v>
      </c>
      <c r="C84" s="251" t="s">
        <v>238</v>
      </c>
      <c r="D84" s="252" t="s">
        <v>291</v>
      </c>
      <c r="E84" s="253">
        <f>'Round 1'!Y186</f>
        <v>80</v>
      </c>
      <c r="F84" s="252">
        <f>'Round 2'!Y185</f>
        <v>88</v>
      </c>
      <c r="G84" s="254">
        <v>84</v>
      </c>
      <c r="H84" s="252">
        <f t="shared" si="6"/>
        <v>252</v>
      </c>
    </row>
    <row r="85" spans="1:8" x14ac:dyDescent="0.25">
      <c r="A85" s="249">
        <v>6</v>
      </c>
      <c r="B85" s="257" t="s">
        <v>234</v>
      </c>
      <c r="C85" s="258" t="s">
        <v>235</v>
      </c>
      <c r="D85" s="252" t="s">
        <v>291</v>
      </c>
      <c r="E85" s="253">
        <f>'Round 1'!Y184</f>
        <v>96</v>
      </c>
      <c r="F85" s="252">
        <f>'Round 2'!Y183</f>
        <v>75</v>
      </c>
      <c r="G85" s="254">
        <v>83</v>
      </c>
      <c r="H85" s="252">
        <f t="shared" si="6"/>
        <v>254</v>
      </c>
    </row>
    <row r="86" spans="1:8" x14ac:dyDescent="0.25">
      <c r="A86" s="249">
        <v>7</v>
      </c>
      <c r="B86" s="250" t="s">
        <v>229</v>
      </c>
      <c r="C86" s="251" t="s">
        <v>28</v>
      </c>
      <c r="D86" s="252" t="s">
        <v>291</v>
      </c>
      <c r="E86" s="253">
        <f>'Round 1'!Y180</f>
        <v>79</v>
      </c>
      <c r="F86" s="252">
        <f>'Round 2'!Y179</f>
        <v>87</v>
      </c>
      <c r="G86" s="254">
        <v>89</v>
      </c>
      <c r="H86" s="252">
        <f t="shared" si="6"/>
        <v>255</v>
      </c>
    </row>
    <row r="87" spans="1:8" x14ac:dyDescent="0.25">
      <c r="A87" s="249">
        <v>8</v>
      </c>
      <c r="B87" s="250" t="s">
        <v>161</v>
      </c>
      <c r="C87" s="251" t="s">
        <v>13</v>
      </c>
      <c r="D87" s="252" t="s">
        <v>291</v>
      </c>
      <c r="E87" s="253">
        <f>'Round 1'!Y174</f>
        <v>85</v>
      </c>
      <c r="F87" s="252">
        <f>'Round 2'!Y173</f>
        <v>92</v>
      </c>
      <c r="G87" s="254">
        <v>79</v>
      </c>
      <c r="H87" s="252">
        <f t="shared" si="6"/>
        <v>256</v>
      </c>
    </row>
    <row r="88" spans="1:8" x14ac:dyDescent="0.25">
      <c r="A88" s="249">
        <v>9</v>
      </c>
      <c r="B88" s="250" t="s">
        <v>163</v>
      </c>
      <c r="C88" s="251" t="s">
        <v>230</v>
      </c>
      <c r="D88" s="252" t="s">
        <v>291</v>
      </c>
      <c r="E88" s="253">
        <f>'Round 1'!Y181</f>
        <v>87</v>
      </c>
      <c r="F88" s="252">
        <f>'Round 2'!Y180</f>
        <v>91</v>
      </c>
      <c r="G88" s="254">
        <v>79</v>
      </c>
      <c r="H88" s="252">
        <f t="shared" si="6"/>
        <v>257</v>
      </c>
    </row>
    <row r="89" spans="1:8" x14ac:dyDescent="0.25">
      <c r="A89" s="249">
        <v>10</v>
      </c>
      <c r="B89" s="250" t="s">
        <v>220</v>
      </c>
      <c r="C89" s="251" t="s">
        <v>221</v>
      </c>
      <c r="D89" s="252" t="s">
        <v>291</v>
      </c>
      <c r="E89" s="253">
        <f>'Round 1'!Y175</f>
        <v>86</v>
      </c>
      <c r="F89" s="252">
        <f>'Round 2'!Y174</f>
        <v>91</v>
      </c>
      <c r="G89" s="254">
        <v>87</v>
      </c>
      <c r="H89" s="252">
        <f t="shared" si="6"/>
        <v>264</v>
      </c>
    </row>
    <row r="90" spans="1:8" x14ac:dyDescent="0.25">
      <c r="A90" s="249">
        <v>11</v>
      </c>
      <c r="B90" s="250" t="s">
        <v>222</v>
      </c>
      <c r="C90" s="251" t="s">
        <v>223</v>
      </c>
      <c r="D90" s="252" t="s">
        <v>291</v>
      </c>
      <c r="E90" s="253">
        <f>'Round 1'!Y176</f>
        <v>103</v>
      </c>
      <c r="F90" s="252">
        <f>'Round 2'!Y175</f>
        <v>93</v>
      </c>
      <c r="G90" s="254">
        <v>97</v>
      </c>
      <c r="H90" s="252">
        <f t="shared" si="6"/>
        <v>293</v>
      </c>
    </row>
    <row r="91" spans="1:8" x14ac:dyDescent="0.25">
      <c r="A91" s="249">
        <v>12</v>
      </c>
      <c r="B91" s="255" t="s">
        <v>226</v>
      </c>
      <c r="C91" s="256" t="s">
        <v>100</v>
      </c>
      <c r="D91" s="252" t="s">
        <v>291</v>
      </c>
      <c r="E91" s="253">
        <f>'Round 1'!Y178</f>
        <v>99</v>
      </c>
      <c r="F91" s="252">
        <f>'Round 2'!Y177</f>
        <v>110</v>
      </c>
      <c r="G91" s="254">
        <v>106</v>
      </c>
      <c r="H91" s="252">
        <f t="shared" si="6"/>
        <v>315</v>
      </c>
    </row>
    <row r="92" spans="1:8" ht="16.5" thickBot="1" x14ac:dyDescent="0.3">
      <c r="A92" s="261">
        <v>13</v>
      </c>
      <c r="B92" s="302" t="s">
        <v>227</v>
      </c>
      <c r="C92" s="304" t="s">
        <v>228</v>
      </c>
      <c r="D92" s="264" t="s">
        <v>291</v>
      </c>
      <c r="E92" s="265">
        <f>'Round 1'!Y179</f>
        <v>109</v>
      </c>
      <c r="F92" s="264">
        <f>'Round 2'!Y178</f>
        <v>100</v>
      </c>
      <c r="G92" s="266">
        <v>109</v>
      </c>
      <c r="H92" s="264">
        <f t="shared" si="6"/>
        <v>318</v>
      </c>
    </row>
    <row r="93" spans="1:8" ht="16.5" thickBot="1" x14ac:dyDescent="0.3">
      <c r="A93" s="267"/>
      <c r="B93" s="26"/>
      <c r="C93" s="21"/>
      <c r="D93" s="268" t="s">
        <v>304</v>
      </c>
      <c r="E93" s="175"/>
      <c r="F93" s="82"/>
      <c r="G93" s="269"/>
      <c r="H93" s="82"/>
    </row>
    <row r="94" spans="1:8" x14ac:dyDescent="0.25">
      <c r="A94" s="243">
        <v>1</v>
      </c>
      <c r="B94" s="305" t="s">
        <v>262</v>
      </c>
      <c r="C94" s="306" t="s">
        <v>263</v>
      </c>
      <c r="D94" s="246">
        <v>10</v>
      </c>
      <c r="E94" s="247">
        <f>'Round 1'!Y228</f>
        <v>77</v>
      </c>
      <c r="F94" s="246">
        <f>'Round 2'!Y227</f>
        <v>80</v>
      </c>
      <c r="G94" s="248">
        <v>82</v>
      </c>
      <c r="H94" s="246">
        <f t="shared" ref="H94:H99" si="7">SUM(E94:G94)</f>
        <v>239</v>
      </c>
    </row>
    <row r="95" spans="1:8" x14ac:dyDescent="0.25">
      <c r="A95" s="249">
        <v>2</v>
      </c>
      <c r="B95" s="250" t="s">
        <v>43</v>
      </c>
      <c r="C95" s="251" t="s">
        <v>266</v>
      </c>
      <c r="D95" s="252">
        <v>10</v>
      </c>
      <c r="E95" s="253">
        <f>'Round 1'!Y230</f>
        <v>81</v>
      </c>
      <c r="F95" s="252">
        <f>'Round 2'!Y229</f>
        <v>90</v>
      </c>
      <c r="G95" s="254">
        <v>77</v>
      </c>
      <c r="H95" s="252">
        <f t="shared" si="7"/>
        <v>248</v>
      </c>
    </row>
    <row r="96" spans="1:8" x14ac:dyDescent="0.25">
      <c r="A96" s="249">
        <v>3</v>
      </c>
      <c r="B96" s="250" t="s">
        <v>247</v>
      </c>
      <c r="C96" s="251" t="s">
        <v>259</v>
      </c>
      <c r="D96" s="252">
        <v>10</v>
      </c>
      <c r="E96" s="253">
        <f>'Round 1'!Y226</f>
        <v>91</v>
      </c>
      <c r="F96" s="252">
        <f>'Round 2'!Y225</f>
        <v>87</v>
      </c>
      <c r="G96" s="254">
        <v>92</v>
      </c>
      <c r="H96" s="252">
        <f t="shared" si="7"/>
        <v>270</v>
      </c>
    </row>
    <row r="97" spans="1:8" x14ac:dyDescent="0.25">
      <c r="A97" s="249">
        <v>4</v>
      </c>
      <c r="B97" s="250" t="s">
        <v>260</v>
      </c>
      <c r="C97" s="251" t="s">
        <v>261</v>
      </c>
      <c r="D97" s="252">
        <v>10</v>
      </c>
      <c r="E97" s="253">
        <f>'Round 1'!Y227</f>
        <v>95</v>
      </c>
      <c r="F97" s="252">
        <f>'Round 2'!Y226</f>
        <v>105</v>
      </c>
      <c r="G97" s="254">
        <v>88</v>
      </c>
      <c r="H97" s="252">
        <f t="shared" si="7"/>
        <v>288</v>
      </c>
    </row>
    <row r="98" spans="1:8" x14ac:dyDescent="0.25">
      <c r="A98" s="249">
        <v>5</v>
      </c>
      <c r="B98" s="250" t="s">
        <v>257</v>
      </c>
      <c r="C98" s="251" t="s">
        <v>258</v>
      </c>
      <c r="D98" s="252">
        <v>10</v>
      </c>
      <c r="E98" s="253">
        <f>'Round 1'!Y225</f>
        <v>107</v>
      </c>
      <c r="F98" s="252">
        <f>'Round 2'!Y224</f>
        <v>101</v>
      </c>
      <c r="G98" s="254">
        <v>100</v>
      </c>
      <c r="H98" s="252">
        <f t="shared" si="7"/>
        <v>308</v>
      </c>
    </row>
    <row r="99" spans="1:8" ht="16.5" thickBot="1" x14ac:dyDescent="0.3">
      <c r="A99" s="261">
        <v>6</v>
      </c>
      <c r="B99" s="262" t="s">
        <v>264</v>
      </c>
      <c r="C99" s="263" t="s">
        <v>265</v>
      </c>
      <c r="D99" s="264">
        <v>10</v>
      </c>
      <c r="E99" s="265">
        <f>'Round 1'!Y229</f>
        <v>108</v>
      </c>
      <c r="F99" s="264">
        <f>'Round 2'!Y228</f>
        <v>110</v>
      </c>
      <c r="G99" s="266">
        <v>106</v>
      </c>
      <c r="H99" s="264">
        <f t="shared" si="7"/>
        <v>324</v>
      </c>
    </row>
    <row r="100" spans="1:8" ht="16.5" thickBot="1" x14ac:dyDescent="0.3">
      <c r="A100" s="267"/>
      <c r="B100" s="26"/>
      <c r="C100" s="21"/>
      <c r="D100" s="268" t="s">
        <v>305</v>
      </c>
      <c r="E100" s="175"/>
      <c r="F100" s="82"/>
      <c r="G100" s="269"/>
      <c r="H100" s="82"/>
    </row>
    <row r="101" spans="1:8" x14ac:dyDescent="0.25">
      <c r="A101" s="243">
        <v>1</v>
      </c>
      <c r="B101" s="244" t="s">
        <v>165</v>
      </c>
      <c r="C101" s="245" t="s">
        <v>267</v>
      </c>
      <c r="D101" s="246">
        <v>11</v>
      </c>
      <c r="E101" s="247">
        <f>'Round 1'!Y237</f>
        <v>95</v>
      </c>
      <c r="F101" s="246">
        <f>'Round 2'!Y236</f>
        <v>105</v>
      </c>
      <c r="G101" s="248">
        <v>105</v>
      </c>
      <c r="H101" s="246">
        <f t="shared" ref="H101:H102" si="8">SUM(E101:G101)</f>
        <v>305</v>
      </c>
    </row>
    <row r="102" spans="1:8" ht="16.5" thickBot="1" x14ac:dyDescent="0.3">
      <c r="A102" s="249">
        <v>2</v>
      </c>
      <c r="B102" s="37" t="s">
        <v>144</v>
      </c>
      <c r="C102" s="274" t="s">
        <v>268</v>
      </c>
      <c r="D102" s="275">
        <v>11</v>
      </c>
      <c r="E102" s="276">
        <f>'Round 1'!Y238</f>
        <v>124</v>
      </c>
      <c r="F102" s="275">
        <f>'Round 2'!Y237</f>
        <v>127</v>
      </c>
      <c r="G102" s="277">
        <v>111</v>
      </c>
      <c r="H102" s="275">
        <f t="shared" si="8"/>
        <v>362</v>
      </c>
    </row>
    <row r="103" spans="1:8" ht="16.5" thickBot="1" x14ac:dyDescent="0.3">
      <c r="A103" s="249"/>
      <c r="B103" s="278"/>
      <c r="C103" s="278"/>
      <c r="D103" s="279" t="s">
        <v>306</v>
      </c>
      <c r="E103" s="280"/>
      <c r="F103" s="280"/>
      <c r="G103" s="280"/>
      <c r="H103" s="280"/>
    </row>
    <row r="104" spans="1:8" x14ac:dyDescent="0.25">
      <c r="A104" s="249">
        <v>1</v>
      </c>
      <c r="B104" s="281" t="s">
        <v>271</v>
      </c>
      <c r="C104" s="282" t="s">
        <v>272</v>
      </c>
      <c r="D104" s="283">
        <v>12</v>
      </c>
      <c r="E104" s="284">
        <f>'Round 1'!Y246</f>
        <v>88</v>
      </c>
      <c r="F104" s="283">
        <f>'Round 2'!Y245</f>
        <v>94</v>
      </c>
      <c r="G104" s="285">
        <v>85</v>
      </c>
      <c r="H104" s="283">
        <f>SUM(E104:G104)</f>
        <v>267</v>
      </c>
    </row>
    <row r="105" spans="1:8" x14ac:dyDescent="0.25">
      <c r="A105" s="249">
        <v>2</v>
      </c>
      <c r="B105" s="259" t="s">
        <v>273</v>
      </c>
      <c r="C105" s="260" t="s">
        <v>274</v>
      </c>
      <c r="D105" s="252">
        <v>12</v>
      </c>
      <c r="E105" s="253">
        <f>'Round 1'!Y247</f>
        <v>108</v>
      </c>
      <c r="F105" s="252">
        <f>'Round 2'!Y246</f>
        <v>94</v>
      </c>
      <c r="G105" s="254">
        <v>84</v>
      </c>
      <c r="H105" s="252">
        <f>SUM(E105:G105)</f>
        <v>286</v>
      </c>
    </row>
    <row r="106" spans="1:8" ht="16.5" thickBot="1" x14ac:dyDescent="0.3">
      <c r="A106" s="261">
        <v>3</v>
      </c>
      <c r="B106" s="262" t="s">
        <v>269</v>
      </c>
      <c r="C106" s="263" t="s">
        <v>270</v>
      </c>
      <c r="D106" s="264">
        <v>12</v>
      </c>
      <c r="E106" s="265">
        <f>'Round 1'!Y245</f>
        <v>108</v>
      </c>
      <c r="F106" s="264">
        <f>'Round 2'!Y244</f>
        <v>104</v>
      </c>
      <c r="G106" s="266">
        <v>102</v>
      </c>
      <c r="H106" s="264">
        <f>SUM(E106:G106)</f>
        <v>314</v>
      </c>
    </row>
    <row r="107" spans="1:8" ht="16.5" thickBot="1" x14ac:dyDescent="0.3">
      <c r="A107" s="267"/>
      <c r="B107" s="25"/>
      <c r="C107" s="19"/>
      <c r="D107" s="268" t="s">
        <v>307</v>
      </c>
      <c r="E107" s="175"/>
      <c r="F107" s="82"/>
      <c r="G107" s="269"/>
      <c r="H107" s="82"/>
    </row>
    <row r="108" spans="1:8" x14ac:dyDescent="0.25">
      <c r="A108" s="243">
        <v>1</v>
      </c>
      <c r="B108" s="244" t="s">
        <v>199</v>
      </c>
      <c r="C108" s="245" t="s">
        <v>275</v>
      </c>
      <c r="D108" s="246">
        <v>13</v>
      </c>
      <c r="E108" s="247">
        <f>'Round 1'!Y257</f>
        <v>85</v>
      </c>
      <c r="F108" s="246">
        <f>'Round 2'!Y256</f>
        <v>84</v>
      </c>
      <c r="G108" s="248">
        <v>89</v>
      </c>
      <c r="H108" s="246">
        <f>SUM(E108:G108)</f>
        <v>258</v>
      </c>
    </row>
    <row r="109" spans="1:8" x14ac:dyDescent="0.25">
      <c r="A109" s="249">
        <v>2</v>
      </c>
      <c r="B109" s="250" t="s">
        <v>278</v>
      </c>
      <c r="C109" s="251" t="s">
        <v>279</v>
      </c>
      <c r="D109" s="252">
        <v>13</v>
      </c>
      <c r="E109" s="253">
        <f>'Round 1'!Y259</f>
        <v>115</v>
      </c>
      <c r="F109" s="252">
        <f>'Round 2'!Y258</f>
        <v>120</v>
      </c>
      <c r="G109" s="254">
        <v>112</v>
      </c>
      <c r="H109" s="252">
        <f>SUM(E109:G109)</f>
        <v>347</v>
      </c>
    </row>
    <row r="110" spans="1:8" ht="16.5" thickBot="1" x14ac:dyDescent="0.3">
      <c r="A110" s="261">
        <v>3</v>
      </c>
      <c r="B110" s="307" t="s">
        <v>276</v>
      </c>
      <c r="C110" s="263" t="s">
        <v>277</v>
      </c>
      <c r="D110" s="264">
        <v>13</v>
      </c>
      <c r="E110" s="265">
        <f>'Round 1'!Y258</f>
        <v>136</v>
      </c>
      <c r="F110" s="264">
        <f>'Round 2'!Y257</f>
        <v>128</v>
      </c>
      <c r="G110" s="266">
        <v>150</v>
      </c>
      <c r="H110" s="264">
        <f>SUM(E110:G110)</f>
        <v>414</v>
      </c>
    </row>
    <row r="111" spans="1:8" ht="16.5" thickBot="1" x14ac:dyDescent="0.3">
      <c r="A111" s="288"/>
      <c r="B111" s="289"/>
      <c r="C111" s="289"/>
      <c r="D111" s="279" t="s">
        <v>308</v>
      </c>
      <c r="E111" s="280"/>
      <c r="F111" s="280"/>
      <c r="G111" s="280"/>
      <c r="H111" s="280"/>
    </row>
    <row r="112" spans="1:8" x14ac:dyDescent="0.25">
      <c r="A112" s="290">
        <v>1</v>
      </c>
      <c r="B112" s="291" t="s">
        <v>231</v>
      </c>
      <c r="C112" s="292" t="s">
        <v>280</v>
      </c>
      <c r="D112" s="283" t="s">
        <v>291</v>
      </c>
      <c r="E112" s="284">
        <f>'Round 1'!Y267</f>
        <v>79</v>
      </c>
      <c r="F112" s="283">
        <f>'Round 2'!Y266</f>
        <v>85</v>
      </c>
      <c r="G112" s="285">
        <v>91</v>
      </c>
      <c r="H112" s="283">
        <f t="shared" ref="H112:H113" si="9">SUM(E112:G112)</f>
        <v>255</v>
      </c>
    </row>
    <row r="113" spans="1:8" ht="16.5" thickBot="1" x14ac:dyDescent="0.3">
      <c r="A113" s="249">
        <v>2</v>
      </c>
      <c r="B113" s="262" t="s">
        <v>257</v>
      </c>
      <c r="C113" s="263" t="s">
        <v>281</v>
      </c>
      <c r="D113" s="264" t="s">
        <v>291</v>
      </c>
      <c r="E113" s="265">
        <f>'Round 1'!Y268</f>
        <v>122</v>
      </c>
      <c r="F113" s="264">
        <f>'Round 2'!Y267</f>
        <v>122</v>
      </c>
      <c r="G113" s="266">
        <v>129</v>
      </c>
      <c r="H113" s="264">
        <f t="shared" si="9"/>
        <v>373</v>
      </c>
    </row>
  </sheetData>
  <sortState ref="A108:H110">
    <sortCondition ref="H108:H110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Round 1</vt:lpstr>
      <vt:lpstr>Round 2</vt:lpstr>
      <vt:lpstr>Round 3</vt:lpstr>
      <vt:lpstr>Summary</vt:lpstr>
      <vt:lpstr>18 holes</vt:lpstr>
      <vt:lpstr>'Round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 Love You Lord</cp:lastModifiedBy>
  <dcterms:created xsi:type="dcterms:W3CDTF">2018-08-26T18:20:54Z</dcterms:created>
  <dcterms:modified xsi:type="dcterms:W3CDTF">2018-09-04T07:47:42Z</dcterms:modified>
</cp:coreProperties>
</file>